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abe\Dropbox\MCV_MATERIALES\Nueva página web\Datos descargables\"/>
    </mc:Choice>
  </mc:AlternateContent>
  <xr:revisionPtr revIDLastSave="0" documentId="13_ncr:1_{AE0D5715-6ACB-4D46-819A-C918B2BCF2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uda Pública" sheetId="1" r:id="rId1"/>
  </sheets>
  <definedNames>
    <definedName name="_xlnm._FilterDatabase" localSheetId="0" hidden="1">'Deuda Pública'!$A$5:$AG$5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3" i="1" l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42" i="1"/>
  <c r="T74" i="1"/>
  <c r="T73" i="1" l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S55" i="1" l="1"/>
  <c r="S44" i="1"/>
  <c r="B143" i="1" l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S73" i="1"/>
  <c r="R73" i="1"/>
  <c r="Q73" i="1"/>
  <c r="P73" i="1"/>
  <c r="O73" i="1"/>
  <c r="O108" i="1" s="1"/>
  <c r="N73" i="1"/>
  <c r="M73" i="1"/>
  <c r="L73" i="1"/>
  <c r="K73" i="1"/>
  <c r="J73" i="1"/>
  <c r="I73" i="1"/>
  <c r="H73" i="1"/>
  <c r="G73" i="1"/>
  <c r="F73" i="1"/>
  <c r="E73" i="1"/>
  <c r="D73" i="1"/>
  <c r="B73" i="1"/>
  <c r="S72" i="1"/>
  <c r="R72" i="1"/>
  <c r="Q72" i="1"/>
  <c r="P72" i="1"/>
  <c r="O72" i="1"/>
  <c r="O107" i="1" s="1"/>
  <c r="N72" i="1"/>
  <c r="M72" i="1"/>
  <c r="L72" i="1"/>
  <c r="K72" i="1"/>
  <c r="J72" i="1"/>
  <c r="I72" i="1"/>
  <c r="H72" i="1"/>
  <c r="G72" i="1"/>
  <c r="F72" i="1"/>
  <c r="E72" i="1"/>
  <c r="D72" i="1"/>
  <c r="B72" i="1"/>
  <c r="S71" i="1"/>
  <c r="R71" i="1"/>
  <c r="Q71" i="1"/>
  <c r="P71" i="1"/>
  <c r="O71" i="1"/>
  <c r="O106" i="1" s="1"/>
  <c r="N71" i="1"/>
  <c r="M71" i="1"/>
  <c r="L71" i="1"/>
  <c r="K71" i="1"/>
  <c r="J71" i="1"/>
  <c r="I71" i="1"/>
  <c r="H71" i="1"/>
  <c r="G71" i="1"/>
  <c r="F71" i="1"/>
  <c r="E71" i="1"/>
  <c r="D71" i="1"/>
  <c r="B71" i="1"/>
  <c r="S70" i="1"/>
  <c r="R70" i="1"/>
  <c r="Q70" i="1"/>
  <c r="P70" i="1"/>
  <c r="O70" i="1"/>
  <c r="O105" i="1" s="1"/>
  <c r="N70" i="1"/>
  <c r="M70" i="1"/>
  <c r="M105" i="1" s="1"/>
  <c r="L70" i="1"/>
  <c r="K70" i="1"/>
  <c r="J70" i="1"/>
  <c r="I70" i="1"/>
  <c r="H70" i="1"/>
  <c r="G70" i="1"/>
  <c r="G105" i="1" s="1"/>
  <c r="F70" i="1"/>
  <c r="E70" i="1"/>
  <c r="D70" i="1"/>
  <c r="B70" i="1"/>
  <c r="S69" i="1"/>
  <c r="R69" i="1"/>
  <c r="Q69" i="1"/>
  <c r="P69" i="1"/>
  <c r="O69" i="1"/>
  <c r="O104" i="1" s="1"/>
  <c r="N69" i="1"/>
  <c r="M69" i="1"/>
  <c r="L69" i="1"/>
  <c r="K69" i="1"/>
  <c r="J69" i="1"/>
  <c r="I69" i="1"/>
  <c r="H69" i="1"/>
  <c r="G69" i="1"/>
  <c r="G104" i="1" s="1"/>
  <c r="F69" i="1"/>
  <c r="F104" i="1" s="1"/>
  <c r="E69" i="1"/>
  <c r="D69" i="1"/>
  <c r="B69" i="1"/>
  <c r="S68" i="1"/>
  <c r="R68" i="1"/>
  <c r="Q68" i="1"/>
  <c r="P68" i="1"/>
  <c r="O68" i="1"/>
  <c r="O103" i="1" s="1"/>
  <c r="N68" i="1"/>
  <c r="M68" i="1"/>
  <c r="L68" i="1"/>
  <c r="K68" i="1"/>
  <c r="J68" i="1"/>
  <c r="I68" i="1"/>
  <c r="H68" i="1"/>
  <c r="G68" i="1"/>
  <c r="G103" i="1" s="1"/>
  <c r="F68" i="1"/>
  <c r="E68" i="1"/>
  <c r="D68" i="1"/>
  <c r="B68" i="1"/>
  <c r="S67" i="1"/>
  <c r="R67" i="1"/>
  <c r="Q67" i="1"/>
  <c r="P67" i="1"/>
  <c r="O67" i="1"/>
  <c r="O102" i="1" s="1"/>
  <c r="N67" i="1"/>
  <c r="M67" i="1"/>
  <c r="L67" i="1"/>
  <c r="K67" i="1"/>
  <c r="K102" i="1" s="1"/>
  <c r="J67" i="1"/>
  <c r="I67" i="1"/>
  <c r="H67" i="1"/>
  <c r="G67" i="1"/>
  <c r="G102" i="1" s="1"/>
  <c r="F67" i="1"/>
  <c r="E67" i="1"/>
  <c r="D67" i="1"/>
  <c r="B67" i="1"/>
  <c r="S66" i="1"/>
  <c r="R66" i="1"/>
  <c r="Q66" i="1"/>
  <c r="Q101" i="1" s="1"/>
  <c r="P66" i="1"/>
  <c r="P101" i="1" s="1"/>
  <c r="O66" i="1"/>
  <c r="O101" i="1" s="1"/>
  <c r="N66" i="1"/>
  <c r="N101" i="1" s="1"/>
  <c r="M66" i="1"/>
  <c r="M101" i="1" s="1"/>
  <c r="L66" i="1"/>
  <c r="L101" i="1" s="1"/>
  <c r="K66" i="1"/>
  <c r="K101" i="1" s="1"/>
  <c r="J66" i="1"/>
  <c r="J101" i="1" s="1"/>
  <c r="I66" i="1"/>
  <c r="I101" i="1" s="1"/>
  <c r="H66" i="1"/>
  <c r="H101" i="1" s="1"/>
  <c r="G66" i="1"/>
  <c r="G101" i="1" s="1"/>
  <c r="F66" i="1"/>
  <c r="F101" i="1" s="1"/>
  <c r="E66" i="1"/>
  <c r="E101" i="1" s="1"/>
  <c r="D66" i="1"/>
  <c r="D101" i="1" s="1"/>
  <c r="B66" i="1"/>
  <c r="S65" i="1"/>
  <c r="R65" i="1"/>
  <c r="Q65" i="1"/>
  <c r="P65" i="1"/>
  <c r="O65" i="1"/>
  <c r="O100" i="1" s="1"/>
  <c r="N65" i="1"/>
  <c r="M65" i="1"/>
  <c r="L65" i="1"/>
  <c r="K65" i="1"/>
  <c r="J65" i="1"/>
  <c r="J100" i="1" s="1"/>
  <c r="I65" i="1"/>
  <c r="H65" i="1"/>
  <c r="G65" i="1"/>
  <c r="G100" i="1" s="1"/>
  <c r="F65" i="1"/>
  <c r="F100" i="1" s="1"/>
  <c r="E65" i="1"/>
  <c r="D65" i="1"/>
  <c r="B65" i="1"/>
  <c r="S64" i="1"/>
  <c r="R64" i="1"/>
  <c r="Q64" i="1"/>
  <c r="P64" i="1"/>
  <c r="O64" i="1"/>
  <c r="O99" i="1" s="1"/>
  <c r="N64" i="1"/>
  <c r="M64" i="1"/>
  <c r="L64" i="1"/>
  <c r="K64" i="1"/>
  <c r="K99" i="1" s="1"/>
  <c r="J64" i="1"/>
  <c r="I64" i="1"/>
  <c r="H64" i="1"/>
  <c r="G64" i="1"/>
  <c r="G99" i="1" s="1"/>
  <c r="F64" i="1"/>
  <c r="E64" i="1"/>
  <c r="D64" i="1"/>
  <c r="B64" i="1"/>
  <c r="S63" i="1"/>
  <c r="R63" i="1"/>
  <c r="Q63" i="1"/>
  <c r="P63" i="1"/>
  <c r="O63" i="1"/>
  <c r="O98" i="1" s="1"/>
  <c r="N63" i="1"/>
  <c r="M63" i="1"/>
  <c r="L63" i="1"/>
  <c r="K63" i="1"/>
  <c r="K98" i="1" s="1"/>
  <c r="J63" i="1"/>
  <c r="I63" i="1"/>
  <c r="H63" i="1"/>
  <c r="G63" i="1"/>
  <c r="G98" i="1" s="1"/>
  <c r="F63" i="1"/>
  <c r="E63" i="1"/>
  <c r="D63" i="1"/>
  <c r="B63" i="1"/>
  <c r="S62" i="1"/>
  <c r="R62" i="1"/>
  <c r="Q62" i="1"/>
  <c r="P62" i="1"/>
  <c r="P97" i="1" s="1"/>
  <c r="O62" i="1"/>
  <c r="O97" i="1" s="1"/>
  <c r="N62" i="1"/>
  <c r="N97" i="1" s="1"/>
  <c r="M62" i="1"/>
  <c r="M97" i="1" s="1"/>
  <c r="L62" i="1"/>
  <c r="L97" i="1" s="1"/>
  <c r="K62" i="1"/>
  <c r="K97" i="1" s="1"/>
  <c r="J62" i="1"/>
  <c r="I62" i="1"/>
  <c r="H62" i="1"/>
  <c r="H97" i="1" s="1"/>
  <c r="G62" i="1"/>
  <c r="G97" i="1" s="1"/>
  <c r="F62" i="1"/>
  <c r="F97" i="1" s="1"/>
  <c r="E62" i="1"/>
  <c r="E97" i="1" s="1"/>
  <c r="D62" i="1"/>
  <c r="D97" i="1" s="1"/>
  <c r="B62" i="1"/>
  <c r="S61" i="1"/>
  <c r="R61" i="1"/>
  <c r="Q61" i="1"/>
  <c r="P61" i="1"/>
  <c r="O61" i="1"/>
  <c r="O96" i="1" s="1"/>
  <c r="N61" i="1"/>
  <c r="M61" i="1"/>
  <c r="L61" i="1"/>
  <c r="K61" i="1"/>
  <c r="K96" i="1" s="1"/>
  <c r="J61" i="1"/>
  <c r="I61" i="1"/>
  <c r="H61" i="1"/>
  <c r="G61" i="1"/>
  <c r="G96" i="1" s="1"/>
  <c r="F61" i="1"/>
  <c r="F96" i="1" s="1"/>
  <c r="E61" i="1"/>
  <c r="D61" i="1"/>
  <c r="B61" i="1"/>
  <c r="S60" i="1"/>
  <c r="R60" i="1"/>
  <c r="Q60" i="1"/>
  <c r="P60" i="1"/>
  <c r="O60" i="1"/>
  <c r="O95" i="1" s="1"/>
  <c r="N60" i="1"/>
  <c r="M60" i="1"/>
  <c r="L60" i="1"/>
  <c r="K60" i="1"/>
  <c r="K95" i="1" s="1"/>
  <c r="J60" i="1"/>
  <c r="I60" i="1"/>
  <c r="H60" i="1"/>
  <c r="G60" i="1"/>
  <c r="G95" i="1" s="1"/>
  <c r="F60" i="1"/>
  <c r="E60" i="1"/>
  <c r="D60" i="1"/>
  <c r="B60" i="1"/>
  <c r="S59" i="1"/>
  <c r="R59" i="1"/>
  <c r="Q59" i="1"/>
  <c r="P59" i="1"/>
  <c r="O59" i="1"/>
  <c r="O94" i="1" s="1"/>
  <c r="N59" i="1"/>
  <c r="M59" i="1"/>
  <c r="L59" i="1"/>
  <c r="K59" i="1"/>
  <c r="K94" i="1" s="1"/>
  <c r="J59" i="1"/>
  <c r="I59" i="1"/>
  <c r="H59" i="1"/>
  <c r="G59" i="1"/>
  <c r="G94" i="1" s="1"/>
  <c r="F59" i="1"/>
  <c r="E59" i="1"/>
  <c r="D59" i="1"/>
  <c r="B59" i="1"/>
  <c r="S58" i="1"/>
  <c r="R58" i="1"/>
  <c r="Q58" i="1"/>
  <c r="Q93" i="1" s="1"/>
  <c r="P58" i="1"/>
  <c r="P93" i="1" s="1"/>
  <c r="O58" i="1"/>
  <c r="O93" i="1" s="1"/>
  <c r="N58" i="1"/>
  <c r="N93" i="1" s="1"/>
  <c r="M58" i="1"/>
  <c r="M93" i="1" s="1"/>
  <c r="L58" i="1"/>
  <c r="L93" i="1" s="1"/>
  <c r="K58" i="1"/>
  <c r="K93" i="1" s="1"/>
  <c r="J58" i="1"/>
  <c r="J93" i="1" s="1"/>
  <c r="I58" i="1"/>
  <c r="I93" i="1" s="1"/>
  <c r="H58" i="1"/>
  <c r="H93" i="1" s="1"/>
  <c r="G58" i="1"/>
  <c r="G93" i="1" s="1"/>
  <c r="F58" i="1"/>
  <c r="F93" i="1" s="1"/>
  <c r="E58" i="1"/>
  <c r="E93" i="1" s="1"/>
  <c r="D58" i="1"/>
  <c r="D93" i="1" s="1"/>
  <c r="B58" i="1"/>
  <c r="S57" i="1"/>
  <c r="R57" i="1"/>
  <c r="Q57" i="1"/>
  <c r="P57" i="1"/>
  <c r="O57" i="1"/>
  <c r="O92" i="1" s="1"/>
  <c r="N57" i="1"/>
  <c r="N92" i="1" s="1"/>
  <c r="M57" i="1"/>
  <c r="L57" i="1"/>
  <c r="K57" i="1"/>
  <c r="K92" i="1" s="1"/>
  <c r="J57" i="1"/>
  <c r="J92" i="1" s="1"/>
  <c r="I57" i="1"/>
  <c r="H57" i="1"/>
  <c r="G57" i="1"/>
  <c r="G92" i="1" s="1"/>
  <c r="F57" i="1"/>
  <c r="F92" i="1" s="1"/>
  <c r="E57" i="1"/>
  <c r="D57" i="1"/>
  <c r="B57" i="1"/>
  <c r="S56" i="1"/>
  <c r="R56" i="1"/>
  <c r="Q56" i="1"/>
  <c r="P56" i="1"/>
  <c r="O56" i="1"/>
  <c r="O91" i="1" s="1"/>
  <c r="N56" i="1"/>
  <c r="M56" i="1"/>
  <c r="L56" i="1"/>
  <c r="K56" i="1"/>
  <c r="K91" i="1" s="1"/>
  <c r="J56" i="1"/>
  <c r="I56" i="1"/>
  <c r="H56" i="1"/>
  <c r="G56" i="1"/>
  <c r="G91" i="1" s="1"/>
  <c r="F56" i="1"/>
  <c r="E56" i="1"/>
  <c r="D56" i="1"/>
  <c r="B56" i="1"/>
  <c r="R55" i="1"/>
  <c r="Q55" i="1"/>
  <c r="P55" i="1"/>
  <c r="O55" i="1"/>
  <c r="O90" i="1" s="1"/>
  <c r="N55" i="1"/>
  <c r="M55" i="1"/>
  <c r="L55" i="1"/>
  <c r="K55" i="1"/>
  <c r="K90" i="1" s="1"/>
  <c r="J55" i="1"/>
  <c r="I55" i="1"/>
  <c r="H55" i="1"/>
  <c r="G55" i="1"/>
  <c r="G90" i="1" s="1"/>
  <c r="F55" i="1"/>
  <c r="E55" i="1"/>
  <c r="D55" i="1"/>
  <c r="B55" i="1"/>
  <c r="S54" i="1"/>
  <c r="R54" i="1"/>
  <c r="Q54" i="1"/>
  <c r="P54" i="1"/>
  <c r="P89" i="1" s="1"/>
  <c r="O54" i="1"/>
  <c r="O89" i="1" s="1"/>
  <c r="N54" i="1"/>
  <c r="M54" i="1"/>
  <c r="L54" i="1"/>
  <c r="L89" i="1" s="1"/>
  <c r="K54" i="1"/>
  <c r="K89" i="1" s="1"/>
  <c r="J54" i="1"/>
  <c r="I54" i="1"/>
  <c r="H54" i="1"/>
  <c r="H89" i="1" s="1"/>
  <c r="G54" i="1"/>
  <c r="G89" i="1" s="1"/>
  <c r="F54" i="1"/>
  <c r="E54" i="1"/>
  <c r="D54" i="1"/>
  <c r="D89" i="1" s="1"/>
  <c r="B54" i="1"/>
  <c r="S53" i="1"/>
  <c r="R53" i="1"/>
  <c r="Q53" i="1"/>
  <c r="P53" i="1"/>
  <c r="O53" i="1"/>
  <c r="O88" i="1" s="1"/>
  <c r="N53" i="1"/>
  <c r="N88" i="1" s="1"/>
  <c r="M53" i="1"/>
  <c r="M88" i="1" s="1"/>
  <c r="L53" i="1"/>
  <c r="K53" i="1"/>
  <c r="K88" i="1" s="1"/>
  <c r="J53" i="1"/>
  <c r="J88" i="1" s="1"/>
  <c r="I53" i="1"/>
  <c r="H53" i="1"/>
  <c r="G53" i="1"/>
  <c r="G88" i="1" s="1"/>
  <c r="F53" i="1"/>
  <c r="F88" i="1" s="1"/>
  <c r="E53" i="1"/>
  <c r="E88" i="1" s="1"/>
  <c r="D53" i="1"/>
  <c r="B53" i="1"/>
  <c r="S52" i="1"/>
  <c r="R52" i="1"/>
  <c r="Q52" i="1"/>
  <c r="P52" i="1"/>
  <c r="O52" i="1"/>
  <c r="O87" i="1" s="1"/>
  <c r="N52" i="1"/>
  <c r="N87" i="1" s="1"/>
  <c r="M52" i="1"/>
  <c r="L52" i="1"/>
  <c r="K52" i="1"/>
  <c r="K87" i="1" s="1"/>
  <c r="J52" i="1"/>
  <c r="I52" i="1"/>
  <c r="H52" i="1"/>
  <c r="G52" i="1"/>
  <c r="G87" i="1" s="1"/>
  <c r="F52" i="1"/>
  <c r="F87" i="1" s="1"/>
  <c r="E52" i="1"/>
  <c r="D52" i="1"/>
  <c r="B52" i="1"/>
  <c r="S51" i="1"/>
  <c r="R51" i="1"/>
  <c r="Q51" i="1"/>
  <c r="P51" i="1"/>
  <c r="O51" i="1"/>
  <c r="O86" i="1" s="1"/>
  <c r="N51" i="1"/>
  <c r="N86" i="1" s="1"/>
  <c r="M51" i="1"/>
  <c r="L51" i="1"/>
  <c r="K51" i="1"/>
  <c r="K86" i="1" s="1"/>
  <c r="J51" i="1"/>
  <c r="J86" i="1" s="1"/>
  <c r="I51" i="1"/>
  <c r="H51" i="1"/>
  <c r="G51" i="1"/>
  <c r="G86" i="1" s="1"/>
  <c r="F51" i="1"/>
  <c r="F86" i="1" s="1"/>
  <c r="E51" i="1"/>
  <c r="D51" i="1"/>
  <c r="B51" i="1"/>
  <c r="S50" i="1"/>
  <c r="R50" i="1"/>
  <c r="Q50" i="1"/>
  <c r="P50" i="1"/>
  <c r="P85" i="1" s="1"/>
  <c r="O50" i="1"/>
  <c r="O85" i="1" s="1"/>
  <c r="N50" i="1"/>
  <c r="M50" i="1"/>
  <c r="L50" i="1"/>
  <c r="L85" i="1" s="1"/>
  <c r="K50" i="1"/>
  <c r="K85" i="1" s="1"/>
  <c r="J50" i="1"/>
  <c r="I50" i="1"/>
  <c r="H50" i="1"/>
  <c r="H85" i="1" s="1"/>
  <c r="G50" i="1"/>
  <c r="G85" i="1" s="1"/>
  <c r="F50" i="1"/>
  <c r="E50" i="1"/>
  <c r="D50" i="1"/>
  <c r="D85" i="1" s="1"/>
  <c r="B50" i="1"/>
  <c r="S49" i="1"/>
  <c r="R49" i="1"/>
  <c r="Q49" i="1"/>
  <c r="P49" i="1"/>
  <c r="O49" i="1"/>
  <c r="O84" i="1" s="1"/>
  <c r="N49" i="1"/>
  <c r="N84" i="1" s="1"/>
  <c r="M49" i="1"/>
  <c r="M84" i="1" s="1"/>
  <c r="L49" i="1"/>
  <c r="K49" i="1"/>
  <c r="K84" i="1" s="1"/>
  <c r="J49" i="1"/>
  <c r="J84" i="1" s="1"/>
  <c r="I49" i="1"/>
  <c r="H49" i="1"/>
  <c r="G49" i="1"/>
  <c r="G84" i="1" s="1"/>
  <c r="F49" i="1"/>
  <c r="F84" i="1" s="1"/>
  <c r="E49" i="1"/>
  <c r="E84" i="1" s="1"/>
  <c r="D49" i="1"/>
  <c r="B49" i="1"/>
  <c r="S48" i="1"/>
  <c r="R48" i="1"/>
  <c r="Q48" i="1"/>
  <c r="P48" i="1"/>
  <c r="O48" i="1"/>
  <c r="O83" i="1" s="1"/>
  <c r="N48" i="1"/>
  <c r="N83" i="1" s="1"/>
  <c r="M48" i="1"/>
  <c r="L48" i="1"/>
  <c r="K48" i="1"/>
  <c r="K83" i="1" s="1"/>
  <c r="J48" i="1"/>
  <c r="J83" i="1" s="1"/>
  <c r="I48" i="1"/>
  <c r="H48" i="1"/>
  <c r="G48" i="1"/>
  <c r="G83" i="1" s="1"/>
  <c r="F48" i="1"/>
  <c r="F83" i="1" s="1"/>
  <c r="E48" i="1"/>
  <c r="D48" i="1"/>
  <c r="B48" i="1"/>
  <c r="S47" i="1"/>
  <c r="R47" i="1"/>
  <c r="Q47" i="1"/>
  <c r="P47" i="1"/>
  <c r="O47" i="1"/>
  <c r="O82" i="1" s="1"/>
  <c r="N47" i="1"/>
  <c r="N82" i="1" s="1"/>
  <c r="M47" i="1"/>
  <c r="L47" i="1"/>
  <c r="K47" i="1"/>
  <c r="K82" i="1" s="1"/>
  <c r="J47" i="1"/>
  <c r="J82" i="1" s="1"/>
  <c r="I47" i="1"/>
  <c r="H47" i="1"/>
  <c r="G47" i="1"/>
  <c r="G82" i="1" s="1"/>
  <c r="F47" i="1"/>
  <c r="F82" i="1" s="1"/>
  <c r="E47" i="1"/>
  <c r="D47" i="1"/>
  <c r="B47" i="1"/>
  <c r="S46" i="1"/>
  <c r="R46" i="1"/>
  <c r="Q46" i="1"/>
  <c r="P46" i="1"/>
  <c r="P81" i="1" s="1"/>
  <c r="O46" i="1"/>
  <c r="O81" i="1" s="1"/>
  <c r="N46" i="1"/>
  <c r="M46" i="1"/>
  <c r="L46" i="1"/>
  <c r="L81" i="1" s="1"/>
  <c r="K46" i="1"/>
  <c r="K81" i="1" s="1"/>
  <c r="J46" i="1"/>
  <c r="I46" i="1"/>
  <c r="H46" i="1"/>
  <c r="H81" i="1" s="1"/>
  <c r="G46" i="1"/>
  <c r="G81" i="1" s="1"/>
  <c r="F46" i="1"/>
  <c r="E46" i="1"/>
  <c r="D46" i="1"/>
  <c r="D81" i="1" s="1"/>
  <c r="B46" i="1"/>
  <c r="S45" i="1"/>
  <c r="R45" i="1"/>
  <c r="Q45" i="1"/>
  <c r="Q80" i="1" s="1"/>
  <c r="P45" i="1"/>
  <c r="O45" i="1"/>
  <c r="O80" i="1" s="1"/>
  <c r="N45" i="1"/>
  <c r="N80" i="1" s="1"/>
  <c r="M45" i="1"/>
  <c r="M80" i="1" s="1"/>
  <c r="L45" i="1"/>
  <c r="K45" i="1"/>
  <c r="K80" i="1" s="1"/>
  <c r="J45" i="1"/>
  <c r="J80" i="1" s="1"/>
  <c r="I45" i="1"/>
  <c r="I80" i="1" s="1"/>
  <c r="H45" i="1"/>
  <c r="G45" i="1"/>
  <c r="G80" i="1" s="1"/>
  <c r="F45" i="1"/>
  <c r="F80" i="1" s="1"/>
  <c r="E45" i="1"/>
  <c r="E80" i="1" s="1"/>
  <c r="D45" i="1"/>
  <c r="B45" i="1"/>
  <c r="R44" i="1"/>
  <c r="Q44" i="1"/>
  <c r="Q79" i="1" s="1"/>
  <c r="P44" i="1"/>
  <c r="O44" i="1"/>
  <c r="O79" i="1" s="1"/>
  <c r="N44" i="1"/>
  <c r="N79" i="1" s="1"/>
  <c r="M44" i="1"/>
  <c r="M79" i="1" s="1"/>
  <c r="L44" i="1"/>
  <c r="K44" i="1"/>
  <c r="K79" i="1" s="1"/>
  <c r="J44" i="1"/>
  <c r="J79" i="1" s="1"/>
  <c r="I44" i="1"/>
  <c r="I79" i="1" s="1"/>
  <c r="H44" i="1"/>
  <c r="G44" i="1"/>
  <c r="G79" i="1" s="1"/>
  <c r="F44" i="1"/>
  <c r="F79" i="1" s="1"/>
  <c r="E44" i="1"/>
  <c r="E79" i="1" s="1"/>
  <c r="D44" i="1"/>
  <c r="B44" i="1"/>
  <c r="S43" i="1"/>
  <c r="R43" i="1"/>
  <c r="Q43" i="1"/>
  <c r="P43" i="1"/>
  <c r="O43" i="1"/>
  <c r="O78" i="1" s="1"/>
  <c r="N43" i="1"/>
  <c r="N78" i="1" s="1"/>
  <c r="M43" i="1"/>
  <c r="L43" i="1"/>
  <c r="K43" i="1"/>
  <c r="K78" i="1" s="1"/>
  <c r="J43" i="1"/>
  <c r="J78" i="1" s="1"/>
  <c r="I43" i="1"/>
  <c r="H43" i="1"/>
  <c r="G43" i="1"/>
  <c r="G78" i="1" s="1"/>
  <c r="F43" i="1"/>
  <c r="F78" i="1" s="1"/>
  <c r="E43" i="1"/>
  <c r="D43" i="1"/>
  <c r="B43" i="1"/>
  <c r="S42" i="1"/>
  <c r="R42" i="1"/>
  <c r="Q42" i="1"/>
  <c r="P42" i="1"/>
  <c r="P77" i="1" s="1"/>
  <c r="O42" i="1"/>
  <c r="O77" i="1" s="1"/>
  <c r="N42" i="1"/>
  <c r="N77" i="1" s="1"/>
  <c r="M42" i="1"/>
  <c r="L42" i="1"/>
  <c r="L77" i="1" s="1"/>
  <c r="K42" i="1"/>
  <c r="K77" i="1" s="1"/>
  <c r="J42" i="1"/>
  <c r="J77" i="1" s="1"/>
  <c r="I42" i="1"/>
  <c r="H42" i="1"/>
  <c r="H77" i="1" s="1"/>
  <c r="G42" i="1"/>
  <c r="G77" i="1" s="1"/>
  <c r="F42" i="1"/>
  <c r="F77" i="1" s="1"/>
  <c r="E42" i="1"/>
  <c r="D42" i="1"/>
  <c r="D77" i="1" s="1"/>
  <c r="B42" i="1"/>
  <c r="M85" i="1" l="1"/>
  <c r="E78" i="1"/>
  <c r="M78" i="1"/>
  <c r="E83" i="1"/>
  <c r="M83" i="1"/>
  <c r="E87" i="1"/>
  <c r="I87" i="1"/>
  <c r="M87" i="1"/>
  <c r="U122" i="1" s="1"/>
  <c r="Q87" i="1"/>
  <c r="F90" i="1"/>
  <c r="J90" i="1"/>
  <c r="N90" i="1"/>
  <c r="X125" i="1" s="1"/>
  <c r="F91" i="1"/>
  <c r="J91" i="1"/>
  <c r="N91" i="1"/>
  <c r="E92" i="1"/>
  <c r="M92" i="1"/>
  <c r="F95" i="1"/>
  <c r="E96" i="1"/>
  <c r="M96" i="1"/>
  <c r="S131" i="1" s="1"/>
  <c r="F99" i="1"/>
  <c r="M100" i="1"/>
  <c r="F103" i="1"/>
  <c r="M104" i="1"/>
  <c r="T139" i="1" s="1"/>
  <c r="M108" i="1"/>
  <c r="E81" i="1"/>
  <c r="M81" i="1"/>
  <c r="E85" i="1"/>
  <c r="I85" i="1"/>
  <c r="Q85" i="1"/>
  <c r="E89" i="1"/>
  <c r="M89" i="1"/>
  <c r="S124" i="1" s="1"/>
  <c r="E94" i="1"/>
  <c r="M94" i="1"/>
  <c r="E98" i="1"/>
  <c r="M98" i="1"/>
  <c r="S133" i="1" s="1"/>
  <c r="M102" i="1"/>
  <c r="E77" i="1"/>
  <c r="I77" i="1"/>
  <c r="M77" i="1"/>
  <c r="S112" i="1" s="1"/>
  <c r="Q77" i="1"/>
  <c r="F81" i="1"/>
  <c r="J81" i="1"/>
  <c r="N81" i="1"/>
  <c r="W116" i="1" s="1"/>
  <c r="E82" i="1"/>
  <c r="M82" i="1"/>
  <c r="F85" i="1"/>
  <c r="J85" i="1"/>
  <c r="N120" i="1" s="1"/>
  <c r="N85" i="1"/>
  <c r="E86" i="1"/>
  <c r="M86" i="1"/>
  <c r="F89" i="1"/>
  <c r="N89" i="1"/>
  <c r="E90" i="1"/>
  <c r="M90" i="1"/>
  <c r="E91" i="1"/>
  <c r="M91" i="1"/>
  <c r="F94" i="1"/>
  <c r="J94" i="1"/>
  <c r="N94" i="1"/>
  <c r="X129" i="1" s="1"/>
  <c r="E95" i="1"/>
  <c r="I95" i="1"/>
  <c r="M95" i="1"/>
  <c r="Q95" i="1"/>
  <c r="F98" i="1"/>
  <c r="N98" i="1"/>
  <c r="E99" i="1"/>
  <c r="M99" i="1"/>
  <c r="U134" i="1" s="1"/>
  <c r="F102" i="1"/>
  <c r="M103" i="1"/>
  <c r="F106" i="1"/>
  <c r="K104" i="1"/>
  <c r="Q139" i="1" s="1"/>
  <c r="D105" i="1"/>
  <c r="K107" i="1"/>
  <c r="M106" i="1"/>
  <c r="M107" i="1"/>
  <c r="S142" i="1" s="1"/>
  <c r="E100" i="1"/>
  <c r="E108" i="1"/>
  <c r="E102" i="1"/>
  <c r="E103" i="1"/>
  <c r="E104" i="1"/>
  <c r="E105" i="1"/>
  <c r="E106" i="1"/>
  <c r="E107" i="1"/>
  <c r="G106" i="1"/>
  <c r="G107" i="1"/>
  <c r="G108" i="1"/>
  <c r="H105" i="1"/>
  <c r="C140" i="1" s="1"/>
  <c r="J95" i="1"/>
  <c r="J87" i="1"/>
  <c r="J97" i="1"/>
  <c r="J89" i="1"/>
  <c r="M124" i="1" s="1"/>
  <c r="J108" i="1"/>
  <c r="J103" i="1"/>
  <c r="L138" i="1" s="1"/>
  <c r="J96" i="1"/>
  <c r="L131" i="1" s="1"/>
  <c r="J104" i="1"/>
  <c r="N139" i="1" s="1"/>
  <c r="J105" i="1"/>
  <c r="J98" i="1"/>
  <c r="J106" i="1"/>
  <c r="J99" i="1"/>
  <c r="N134" i="1" s="1"/>
  <c r="J107" i="1"/>
  <c r="J102" i="1"/>
  <c r="L137" i="1" s="1"/>
  <c r="L105" i="1"/>
  <c r="N99" i="1"/>
  <c r="W134" i="1" s="1"/>
  <c r="N100" i="1"/>
  <c r="N95" i="1"/>
  <c r="N96" i="1"/>
  <c r="N102" i="1"/>
  <c r="W137" i="1" s="1"/>
  <c r="N103" i="1"/>
  <c r="N104" i="1"/>
  <c r="V139" i="1" s="1"/>
  <c r="N106" i="1"/>
  <c r="V141" i="1" s="1"/>
  <c r="P105" i="1"/>
  <c r="AE140" i="1" s="1"/>
  <c r="I88" i="1"/>
  <c r="Q88" i="1"/>
  <c r="I96" i="1"/>
  <c r="Q96" i="1"/>
  <c r="I104" i="1"/>
  <c r="Q104" i="1"/>
  <c r="F107" i="1"/>
  <c r="N107" i="1"/>
  <c r="W142" i="1" s="1"/>
  <c r="I81" i="1"/>
  <c r="Q81" i="1"/>
  <c r="I89" i="1"/>
  <c r="Q89" i="1"/>
  <c r="I97" i="1"/>
  <c r="Q97" i="1"/>
  <c r="K103" i="1"/>
  <c r="Q138" i="1" s="1"/>
  <c r="I105" i="1"/>
  <c r="G140" i="1" s="1"/>
  <c r="Q105" i="1"/>
  <c r="F108" i="1"/>
  <c r="N108" i="1"/>
  <c r="I82" i="1"/>
  <c r="G117" i="1" s="1"/>
  <c r="Q82" i="1"/>
  <c r="I90" i="1"/>
  <c r="J125" i="1" s="1"/>
  <c r="Q90" i="1"/>
  <c r="I98" i="1"/>
  <c r="G133" i="1" s="1"/>
  <c r="Q98" i="1"/>
  <c r="I106" i="1"/>
  <c r="Q106" i="1"/>
  <c r="I83" i="1"/>
  <c r="J118" i="1" s="1"/>
  <c r="Q83" i="1"/>
  <c r="I91" i="1"/>
  <c r="J126" i="1" s="1"/>
  <c r="Q91" i="1"/>
  <c r="I99" i="1"/>
  <c r="H134" i="1" s="1"/>
  <c r="Q99" i="1"/>
  <c r="K105" i="1"/>
  <c r="I107" i="1"/>
  <c r="Q107" i="1"/>
  <c r="I84" i="1"/>
  <c r="H119" i="1" s="1"/>
  <c r="Q84" i="1"/>
  <c r="I92" i="1"/>
  <c r="H127" i="1" s="1"/>
  <c r="Q92" i="1"/>
  <c r="I100" i="1"/>
  <c r="Q100" i="1"/>
  <c r="K106" i="1"/>
  <c r="I108" i="1"/>
  <c r="H143" i="1" s="1"/>
  <c r="Q108" i="1"/>
  <c r="I78" i="1"/>
  <c r="H113" i="1" s="1"/>
  <c r="Q78" i="1"/>
  <c r="I86" i="1"/>
  <c r="J121" i="1" s="1"/>
  <c r="Q86" i="1"/>
  <c r="I94" i="1"/>
  <c r="Q94" i="1"/>
  <c r="K100" i="1"/>
  <c r="R135" i="1" s="1"/>
  <c r="I102" i="1"/>
  <c r="Q102" i="1"/>
  <c r="F105" i="1"/>
  <c r="N105" i="1"/>
  <c r="Y140" i="1" s="1"/>
  <c r="K108" i="1"/>
  <c r="I103" i="1"/>
  <c r="Q103" i="1"/>
  <c r="D78" i="1"/>
  <c r="H78" i="1"/>
  <c r="L78" i="1"/>
  <c r="P78" i="1"/>
  <c r="AF113" i="1" s="1"/>
  <c r="D82" i="1"/>
  <c r="H82" i="1"/>
  <c r="L82" i="1"/>
  <c r="P82" i="1"/>
  <c r="AG117" i="1" s="1"/>
  <c r="D86" i="1"/>
  <c r="H86" i="1"/>
  <c r="L86" i="1"/>
  <c r="P86" i="1"/>
  <c r="AF121" i="1" s="1"/>
  <c r="D90" i="1"/>
  <c r="H90" i="1"/>
  <c r="L90" i="1"/>
  <c r="P90" i="1"/>
  <c r="AG125" i="1" s="1"/>
  <c r="D94" i="1"/>
  <c r="H94" i="1"/>
  <c r="L94" i="1"/>
  <c r="P94" i="1"/>
  <c r="AD129" i="1" s="1"/>
  <c r="D98" i="1"/>
  <c r="H98" i="1"/>
  <c r="L98" i="1"/>
  <c r="P98" i="1"/>
  <c r="AF133" i="1" s="1"/>
  <c r="D102" i="1"/>
  <c r="H102" i="1"/>
  <c r="L102" i="1"/>
  <c r="P102" i="1"/>
  <c r="AG137" i="1" s="1"/>
  <c r="D106" i="1"/>
  <c r="H106" i="1"/>
  <c r="L106" i="1"/>
  <c r="P106" i="1"/>
  <c r="AG141" i="1" s="1"/>
  <c r="D79" i="1"/>
  <c r="H79" i="1"/>
  <c r="L79" i="1"/>
  <c r="P79" i="1"/>
  <c r="AD114" i="1" s="1"/>
  <c r="D83" i="1"/>
  <c r="H83" i="1"/>
  <c r="L83" i="1"/>
  <c r="P83" i="1"/>
  <c r="AG118" i="1" s="1"/>
  <c r="D87" i="1"/>
  <c r="H87" i="1"/>
  <c r="L87" i="1"/>
  <c r="P87" i="1"/>
  <c r="AF122" i="1" s="1"/>
  <c r="D91" i="1"/>
  <c r="H91" i="1"/>
  <c r="L91" i="1"/>
  <c r="P91" i="1"/>
  <c r="AF126" i="1" s="1"/>
  <c r="D95" i="1"/>
  <c r="H95" i="1"/>
  <c r="L95" i="1"/>
  <c r="P95" i="1"/>
  <c r="AD130" i="1" s="1"/>
  <c r="D99" i="1"/>
  <c r="H99" i="1"/>
  <c r="L99" i="1"/>
  <c r="P99" i="1"/>
  <c r="AF134" i="1" s="1"/>
  <c r="D103" i="1"/>
  <c r="H103" i="1"/>
  <c r="L103" i="1"/>
  <c r="P103" i="1"/>
  <c r="AD138" i="1" s="1"/>
  <c r="D107" i="1"/>
  <c r="H107" i="1"/>
  <c r="L107" i="1"/>
  <c r="P107" i="1"/>
  <c r="AG142" i="1" s="1"/>
  <c r="D80" i="1"/>
  <c r="H80" i="1"/>
  <c r="E115" i="1" s="1"/>
  <c r="L80" i="1"/>
  <c r="P80" i="1"/>
  <c r="AG115" i="1" s="1"/>
  <c r="D84" i="1"/>
  <c r="H84" i="1"/>
  <c r="L84" i="1"/>
  <c r="P84" i="1"/>
  <c r="AF119" i="1" s="1"/>
  <c r="D88" i="1"/>
  <c r="H88" i="1"/>
  <c r="C123" i="1" s="1"/>
  <c r="L88" i="1"/>
  <c r="P88" i="1"/>
  <c r="AE123" i="1" s="1"/>
  <c r="D92" i="1"/>
  <c r="H92" i="1"/>
  <c r="L92" i="1"/>
  <c r="P92" i="1"/>
  <c r="AE127" i="1" s="1"/>
  <c r="D96" i="1"/>
  <c r="H96" i="1"/>
  <c r="C131" i="1" s="1"/>
  <c r="L96" i="1"/>
  <c r="P96" i="1"/>
  <c r="AF131" i="1" s="1"/>
  <c r="D100" i="1"/>
  <c r="H100" i="1"/>
  <c r="L100" i="1"/>
  <c r="P100" i="1"/>
  <c r="AE135" i="1" s="1"/>
  <c r="D104" i="1"/>
  <c r="H104" i="1"/>
  <c r="L104" i="1"/>
  <c r="P104" i="1"/>
  <c r="AD139" i="1" s="1"/>
  <c r="D108" i="1"/>
  <c r="H108" i="1"/>
  <c r="L108" i="1"/>
  <c r="P108" i="1"/>
  <c r="AG143" i="1" s="1"/>
  <c r="AB113" i="1"/>
  <c r="AA113" i="1"/>
  <c r="Z113" i="1"/>
  <c r="AC113" i="1"/>
  <c r="L114" i="1"/>
  <c r="K114" i="1"/>
  <c r="N114" i="1"/>
  <c r="M114" i="1"/>
  <c r="V114" i="1"/>
  <c r="Y114" i="1"/>
  <c r="X114" i="1"/>
  <c r="W114" i="1"/>
  <c r="J115" i="1"/>
  <c r="H115" i="1"/>
  <c r="G115" i="1"/>
  <c r="I115" i="1"/>
  <c r="T115" i="1"/>
  <c r="S115" i="1"/>
  <c r="U115" i="1"/>
  <c r="F116" i="1"/>
  <c r="E116" i="1"/>
  <c r="D116" i="1"/>
  <c r="C116" i="1"/>
  <c r="AD116" i="1"/>
  <c r="AG116" i="1"/>
  <c r="AF116" i="1"/>
  <c r="AE116" i="1"/>
  <c r="R117" i="1"/>
  <c r="Q117" i="1"/>
  <c r="P117" i="1"/>
  <c r="O117" i="1"/>
  <c r="Z117" i="1"/>
  <c r="AC117" i="1"/>
  <c r="AB117" i="1"/>
  <c r="AA117" i="1"/>
  <c r="N118" i="1"/>
  <c r="M118" i="1"/>
  <c r="L118" i="1"/>
  <c r="K118" i="1"/>
  <c r="V118" i="1"/>
  <c r="Y118" i="1"/>
  <c r="X118" i="1"/>
  <c r="W118" i="1"/>
  <c r="J119" i="1"/>
  <c r="I119" i="1"/>
  <c r="U119" i="1"/>
  <c r="T119" i="1"/>
  <c r="S119" i="1"/>
  <c r="F120" i="1"/>
  <c r="E120" i="1"/>
  <c r="D120" i="1"/>
  <c r="C120" i="1"/>
  <c r="AD120" i="1"/>
  <c r="AG120" i="1"/>
  <c r="AF120" i="1"/>
  <c r="AE120" i="1"/>
  <c r="R121" i="1"/>
  <c r="Q121" i="1"/>
  <c r="P121" i="1"/>
  <c r="O121" i="1"/>
  <c r="Z121" i="1"/>
  <c r="AC121" i="1"/>
  <c r="AB121" i="1"/>
  <c r="AA121" i="1"/>
  <c r="N122" i="1"/>
  <c r="M122" i="1"/>
  <c r="L122" i="1"/>
  <c r="K122" i="1"/>
  <c r="V122" i="1"/>
  <c r="Y122" i="1"/>
  <c r="X122" i="1"/>
  <c r="W122" i="1"/>
  <c r="J123" i="1"/>
  <c r="I123" i="1"/>
  <c r="H123" i="1"/>
  <c r="G123" i="1"/>
  <c r="U123" i="1"/>
  <c r="T123" i="1"/>
  <c r="S123" i="1"/>
  <c r="F124" i="1"/>
  <c r="E124" i="1"/>
  <c r="D124" i="1"/>
  <c r="C124" i="1"/>
  <c r="AD124" i="1"/>
  <c r="AG124" i="1"/>
  <c r="AF124" i="1"/>
  <c r="AE124" i="1"/>
  <c r="R125" i="1"/>
  <c r="Q125" i="1"/>
  <c r="P125" i="1"/>
  <c r="O125" i="1"/>
  <c r="AC125" i="1"/>
  <c r="Z125" i="1"/>
  <c r="AB125" i="1"/>
  <c r="AA125" i="1"/>
  <c r="M126" i="1"/>
  <c r="L126" i="1"/>
  <c r="N126" i="1"/>
  <c r="K126" i="1"/>
  <c r="V126" i="1"/>
  <c r="Y126" i="1"/>
  <c r="X126" i="1"/>
  <c r="W126" i="1"/>
  <c r="I127" i="1"/>
  <c r="S127" i="1"/>
  <c r="U127" i="1"/>
  <c r="T127" i="1"/>
  <c r="D113" i="1"/>
  <c r="C113" i="1"/>
  <c r="F113" i="1"/>
  <c r="E113" i="1"/>
  <c r="P114" i="1"/>
  <c r="O114" i="1"/>
  <c r="R114" i="1"/>
  <c r="Q114" i="1"/>
  <c r="Z114" i="1"/>
  <c r="AC114" i="1"/>
  <c r="AB114" i="1"/>
  <c r="AA114" i="1"/>
  <c r="N115" i="1"/>
  <c r="M115" i="1"/>
  <c r="L115" i="1"/>
  <c r="K115" i="1"/>
  <c r="V115" i="1"/>
  <c r="Y115" i="1"/>
  <c r="X115" i="1"/>
  <c r="W115" i="1"/>
  <c r="J116" i="1"/>
  <c r="I116" i="1"/>
  <c r="H116" i="1"/>
  <c r="G116" i="1"/>
  <c r="U116" i="1"/>
  <c r="T116" i="1"/>
  <c r="S116" i="1"/>
  <c r="F117" i="1"/>
  <c r="E117" i="1"/>
  <c r="D117" i="1"/>
  <c r="C117" i="1"/>
  <c r="AD117" i="1"/>
  <c r="R118" i="1"/>
  <c r="Q118" i="1"/>
  <c r="P118" i="1"/>
  <c r="O118" i="1"/>
  <c r="Z118" i="1"/>
  <c r="AC118" i="1"/>
  <c r="AB118" i="1"/>
  <c r="AA118" i="1"/>
  <c r="N119" i="1"/>
  <c r="M119" i="1"/>
  <c r="L119" i="1"/>
  <c r="K119" i="1"/>
  <c r="V119" i="1"/>
  <c r="Y119" i="1"/>
  <c r="X119" i="1"/>
  <c r="W119" i="1"/>
  <c r="J120" i="1"/>
  <c r="I120" i="1"/>
  <c r="H120" i="1"/>
  <c r="G120" i="1"/>
  <c r="U120" i="1"/>
  <c r="T120" i="1"/>
  <c r="S120" i="1"/>
  <c r="F121" i="1"/>
  <c r="E121" i="1"/>
  <c r="D121" i="1"/>
  <c r="C121" i="1"/>
  <c r="AG121" i="1"/>
  <c r="R122" i="1"/>
  <c r="Q122" i="1"/>
  <c r="P122" i="1"/>
  <c r="O122" i="1"/>
  <c r="Z122" i="1"/>
  <c r="AC122" i="1"/>
  <c r="AB122" i="1"/>
  <c r="AA122" i="1"/>
  <c r="N123" i="1"/>
  <c r="M123" i="1"/>
  <c r="L123" i="1"/>
  <c r="K123" i="1"/>
  <c r="V123" i="1"/>
  <c r="Y123" i="1"/>
  <c r="X123" i="1"/>
  <c r="W123" i="1"/>
  <c r="J124" i="1"/>
  <c r="I124" i="1"/>
  <c r="H124" i="1"/>
  <c r="G124" i="1"/>
  <c r="T124" i="1"/>
  <c r="F125" i="1"/>
  <c r="E125" i="1"/>
  <c r="D125" i="1"/>
  <c r="C125" i="1"/>
  <c r="Q126" i="1"/>
  <c r="P126" i="1"/>
  <c r="O126" i="1"/>
  <c r="R126" i="1"/>
  <c r="AA126" i="1"/>
  <c r="Z126" i="1"/>
  <c r="AC126" i="1"/>
  <c r="AB126" i="1"/>
  <c r="D112" i="1"/>
  <c r="C112" i="1"/>
  <c r="F112" i="1"/>
  <c r="E112" i="1"/>
  <c r="AF112" i="1"/>
  <c r="AE112" i="1"/>
  <c r="AD112" i="1"/>
  <c r="AG112" i="1"/>
  <c r="H112" i="1"/>
  <c r="G112" i="1"/>
  <c r="J112" i="1"/>
  <c r="I112" i="1"/>
  <c r="X112" i="1"/>
  <c r="W112" i="1"/>
  <c r="V112" i="1"/>
  <c r="Y112" i="1"/>
  <c r="I113" i="1"/>
  <c r="T113" i="1"/>
  <c r="S113" i="1"/>
  <c r="U113" i="1"/>
  <c r="D114" i="1"/>
  <c r="C114" i="1"/>
  <c r="F114" i="1"/>
  <c r="E114" i="1"/>
  <c r="R115" i="1"/>
  <c r="Q115" i="1"/>
  <c r="P115" i="1"/>
  <c r="O115" i="1"/>
  <c r="Z115" i="1"/>
  <c r="AC115" i="1"/>
  <c r="AB115" i="1"/>
  <c r="AA115" i="1"/>
  <c r="N116" i="1"/>
  <c r="M116" i="1"/>
  <c r="L116" i="1"/>
  <c r="K116" i="1"/>
  <c r="X116" i="1"/>
  <c r="H117" i="1"/>
  <c r="U117" i="1"/>
  <c r="T117" i="1"/>
  <c r="S117" i="1"/>
  <c r="F118" i="1"/>
  <c r="E118" i="1"/>
  <c r="D118" i="1"/>
  <c r="C118" i="1"/>
  <c r="R119" i="1"/>
  <c r="Q119" i="1"/>
  <c r="P119" i="1"/>
  <c r="O119" i="1"/>
  <c r="Z119" i="1"/>
  <c r="AC119" i="1"/>
  <c r="AB119" i="1"/>
  <c r="AA119" i="1"/>
  <c r="K120" i="1"/>
  <c r="V120" i="1"/>
  <c r="Y120" i="1"/>
  <c r="X120" i="1"/>
  <c r="W120" i="1"/>
  <c r="U121" i="1"/>
  <c r="T121" i="1"/>
  <c r="S121" i="1"/>
  <c r="F122" i="1"/>
  <c r="E122" i="1"/>
  <c r="D122" i="1"/>
  <c r="C122" i="1"/>
  <c r="R123" i="1"/>
  <c r="Q123" i="1"/>
  <c r="P123" i="1"/>
  <c r="O123" i="1"/>
  <c r="Z123" i="1"/>
  <c r="AC123" i="1"/>
  <c r="AB123" i="1"/>
  <c r="AA123" i="1"/>
  <c r="N124" i="1"/>
  <c r="V124" i="1"/>
  <c r="Y124" i="1"/>
  <c r="X124" i="1"/>
  <c r="W124" i="1"/>
  <c r="U125" i="1"/>
  <c r="T125" i="1"/>
  <c r="S125" i="1"/>
  <c r="E126" i="1"/>
  <c r="D126" i="1"/>
  <c r="F126" i="1"/>
  <c r="C126" i="1"/>
  <c r="AG126" i="1"/>
  <c r="P113" i="1"/>
  <c r="O113" i="1"/>
  <c r="R113" i="1"/>
  <c r="Q113" i="1"/>
  <c r="T112" i="1"/>
  <c r="L112" i="1"/>
  <c r="K112" i="1"/>
  <c r="N112" i="1"/>
  <c r="M112" i="1"/>
  <c r="P112" i="1"/>
  <c r="O112" i="1"/>
  <c r="R112" i="1"/>
  <c r="Q112" i="1"/>
  <c r="AB112" i="1"/>
  <c r="AA112" i="1"/>
  <c r="Z112" i="1"/>
  <c r="AC112" i="1"/>
  <c r="L113" i="1"/>
  <c r="K113" i="1"/>
  <c r="N113" i="1"/>
  <c r="M113" i="1"/>
  <c r="X113" i="1"/>
  <c r="W113" i="1"/>
  <c r="V113" i="1"/>
  <c r="Y113" i="1"/>
  <c r="H114" i="1"/>
  <c r="G114" i="1"/>
  <c r="J114" i="1"/>
  <c r="I114" i="1"/>
  <c r="T114" i="1"/>
  <c r="S114" i="1"/>
  <c r="U114" i="1"/>
  <c r="F115" i="1"/>
  <c r="C115" i="1"/>
  <c r="D115" i="1"/>
  <c r="R116" i="1"/>
  <c r="Q116" i="1"/>
  <c r="P116" i="1"/>
  <c r="O116" i="1"/>
  <c r="Z116" i="1"/>
  <c r="AC116" i="1"/>
  <c r="AB116" i="1"/>
  <c r="AA116" i="1"/>
  <c r="N117" i="1"/>
  <c r="M117" i="1"/>
  <c r="L117" i="1"/>
  <c r="K117" i="1"/>
  <c r="V117" i="1"/>
  <c r="Y117" i="1"/>
  <c r="X117" i="1"/>
  <c r="W117" i="1"/>
  <c r="G118" i="1"/>
  <c r="U118" i="1"/>
  <c r="T118" i="1"/>
  <c r="S118" i="1"/>
  <c r="F119" i="1"/>
  <c r="E119" i="1"/>
  <c r="D119" i="1"/>
  <c r="C119" i="1"/>
  <c r="AG119" i="1"/>
  <c r="R120" i="1"/>
  <c r="Q120" i="1"/>
  <c r="P120" i="1"/>
  <c r="O120" i="1"/>
  <c r="Z120" i="1"/>
  <c r="AC120" i="1"/>
  <c r="AB120" i="1"/>
  <c r="AA120" i="1"/>
  <c r="N121" i="1"/>
  <c r="M121" i="1"/>
  <c r="L121" i="1"/>
  <c r="K121" i="1"/>
  <c r="V121" i="1"/>
  <c r="Y121" i="1"/>
  <c r="X121" i="1"/>
  <c r="W121" i="1"/>
  <c r="J122" i="1"/>
  <c r="I122" i="1"/>
  <c r="H122" i="1"/>
  <c r="G122" i="1"/>
  <c r="F123" i="1"/>
  <c r="E123" i="1"/>
  <c r="D123" i="1"/>
  <c r="R124" i="1"/>
  <c r="Q124" i="1"/>
  <c r="P124" i="1"/>
  <c r="O124" i="1"/>
  <c r="Z124" i="1"/>
  <c r="AC124" i="1"/>
  <c r="AB124" i="1"/>
  <c r="AA124" i="1"/>
  <c r="N125" i="1"/>
  <c r="M125" i="1"/>
  <c r="L125" i="1"/>
  <c r="K125" i="1"/>
  <c r="Y125" i="1"/>
  <c r="C127" i="1"/>
  <c r="F127" i="1"/>
  <c r="E127" i="1"/>
  <c r="D127" i="1"/>
  <c r="U126" i="1"/>
  <c r="T126" i="1"/>
  <c r="S126" i="1"/>
  <c r="O128" i="1"/>
  <c r="R128" i="1"/>
  <c r="Q128" i="1"/>
  <c r="P128" i="1"/>
  <c r="AA128" i="1"/>
  <c r="Z128" i="1"/>
  <c r="AC128" i="1"/>
  <c r="AB128" i="1"/>
  <c r="K129" i="1"/>
  <c r="N129" i="1"/>
  <c r="M129" i="1"/>
  <c r="L129" i="1"/>
  <c r="Y129" i="1"/>
  <c r="G130" i="1"/>
  <c r="J130" i="1"/>
  <c r="I130" i="1"/>
  <c r="H130" i="1"/>
  <c r="S130" i="1"/>
  <c r="U130" i="1"/>
  <c r="T130" i="1"/>
  <c r="F131" i="1"/>
  <c r="E131" i="1"/>
  <c r="D131" i="1"/>
  <c r="R132" i="1"/>
  <c r="O132" i="1"/>
  <c r="Q132" i="1"/>
  <c r="P132" i="1"/>
  <c r="Z132" i="1"/>
  <c r="AC132" i="1"/>
  <c r="AB132" i="1"/>
  <c r="AA132" i="1"/>
  <c r="N133" i="1"/>
  <c r="M133" i="1"/>
  <c r="L133" i="1"/>
  <c r="K133" i="1"/>
  <c r="V133" i="1"/>
  <c r="X133" i="1"/>
  <c r="W133" i="1"/>
  <c r="Y133" i="1"/>
  <c r="I134" i="1"/>
  <c r="F135" i="1"/>
  <c r="E135" i="1"/>
  <c r="D135" i="1"/>
  <c r="C135" i="1"/>
  <c r="AF135" i="1"/>
  <c r="R136" i="1"/>
  <c r="O136" i="1"/>
  <c r="Q136" i="1"/>
  <c r="P136" i="1"/>
  <c r="Z136" i="1"/>
  <c r="AC136" i="1"/>
  <c r="AB136" i="1"/>
  <c r="AA136" i="1"/>
  <c r="N137" i="1"/>
  <c r="M137" i="1"/>
  <c r="X137" i="1"/>
  <c r="H138" i="1"/>
  <c r="J138" i="1"/>
  <c r="I138" i="1"/>
  <c r="G138" i="1"/>
  <c r="U138" i="1"/>
  <c r="T138" i="1"/>
  <c r="S138" i="1"/>
  <c r="E139" i="1"/>
  <c r="D139" i="1"/>
  <c r="C139" i="1"/>
  <c r="F139" i="1"/>
  <c r="Q140" i="1"/>
  <c r="P140" i="1"/>
  <c r="O140" i="1"/>
  <c r="R140" i="1"/>
  <c r="AC140" i="1"/>
  <c r="AB140" i="1"/>
  <c r="AA140" i="1"/>
  <c r="Z140" i="1"/>
  <c r="M141" i="1"/>
  <c r="L141" i="1"/>
  <c r="K141" i="1"/>
  <c r="N141" i="1"/>
  <c r="W141" i="1"/>
  <c r="I142" i="1"/>
  <c r="H142" i="1"/>
  <c r="G142" i="1"/>
  <c r="J142" i="1"/>
  <c r="T142" i="1"/>
  <c r="E143" i="1"/>
  <c r="D143" i="1"/>
  <c r="C143" i="1"/>
  <c r="F143" i="1"/>
  <c r="AD143" i="1"/>
  <c r="H126" i="1"/>
  <c r="G126" i="1"/>
  <c r="C128" i="1"/>
  <c r="F128" i="1"/>
  <c r="E128" i="1"/>
  <c r="D128" i="1"/>
  <c r="AE128" i="1"/>
  <c r="AD128" i="1"/>
  <c r="AG128" i="1"/>
  <c r="AF128" i="1"/>
  <c r="O129" i="1"/>
  <c r="R129" i="1"/>
  <c r="Q129" i="1"/>
  <c r="P129" i="1"/>
  <c r="AA129" i="1"/>
  <c r="Z129" i="1"/>
  <c r="AC129" i="1"/>
  <c r="AB129" i="1"/>
  <c r="K130" i="1"/>
  <c r="N130" i="1"/>
  <c r="M130" i="1"/>
  <c r="L130" i="1"/>
  <c r="W130" i="1"/>
  <c r="V130" i="1"/>
  <c r="Y130" i="1"/>
  <c r="X130" i="1"/>
  <c r="G131" i="1"/>
  <c r="J131" i="1"/>
  <c r="I131" i="1"/>
  <c r="H131" i="1"/>
  <c r="F132" i="1"/>
  <c r="D132" i="1"/>
  <c r="C132" i="1"/>
  <c r="E132" i="1"/>
  <c r="AD132" i="1"/>
  <c r="AE132" i="1"/>
  <c r="AG132" i="1"/>
  <c r="AF132" i="1"/>
  <c r="R133" i="1"/>
  <c r="Q133" i="1"/>
  <c r="P133" i="1"/>
  <c r="O133" i="1"/>
  <c r="Z133" i="1"/>
  <c r="AC133" i="1"/>
  <c r="AB133" i="1"/>
  <c r="AA133" i="1"/>
  <c r="V134" i="1"/>
  <c r="J135" i="1"/>
  <c r="I135" i="1"/>
  <c r="H135" i="1"/>
  <c r="G135" i="1"/>
  <c r="U135" i="1"/>
  <c r="T135" i="1"/>
  <c r="S135" i="1"/>
  <c r="F136" i="1"/>
  <c r="D136" i="1"/>
  <c r="C136" i="1"/>
  <c r="E136" i="1"/>
  <c r="AD136" i="1"/>
  <c r="AE136" i="1"/>
  <c r="AG136" i="1"/>
  <c r="AF136" i="1"/>
  <c r="R137" i="1"/>
  <c r="Q137" i="1"/>
  <c r="P137" i="1"/>
  <c r="O137" i="1"/>
  <c r="AB137" i="1"/>
  <c r="Z137" i="1"/>
  <c r="AC137" i="1"/>
  <c r="AA137" i="1"/>
  <c r="M138" i="1"/>
  <c r="Y138" i="1"/>
  <c r="X138" i="1"/>
  <c r="W138" i="1"/>
  <c r="V138" i="1"/>
  <c r="I139" i="1"/>
  <c r="H139" i="1"/>
  <c r="G139" i="1"/>
  <c r="J139" i="1"/>
  <c r="U139" i="1"/>
  <c r="D140" i="1"/>
  <c r="AF140" i="1"/>
  <c r="Q141" i="1"/>
  <c r="P141" i="1"/>
  <c r="O141" i="1"/>
  <c r="R141" i="1"/>
  <c r="AC141" i="1"/>
  <c r="AB141" i="1"/>
  <c r="AA141" i="1"/>
  <c r="Z141" i="1"/>
  <c r="M142" i="1"/>
  <c r="L142" i="1"/>
  <c r="K142" i="1"/>
  <c r="N142" i="1"/>
  <c r="I143" i="1"/>
  <c r="U143" i="1"/>
  <c r="T143" i="1"/>
  <c r="S143" i="1"/>
  <c r="AD125" i="1"/>
  <c r="K127" i="1"/>
  <c r="N127" i="1"/>
  <c r="M127" i="1"/>
  <c r="L127" i="1"/>
  <c r="W127" i="1"/>
  <c r="V127" i="1"/>
  <c r="Y127" i="1"/>
  <c r="X127" i="1"/>
  <c r="G128" i="1"/>
  <c r="J128" i="1"/>
  <c r="I128" i="1"/>
  <c r="H128" i="1"/>
  <c r="S128" i="1"/>
  <c r="U128" i="1"/>
  <c r="T128" i="1"/>
  <c r="C129" i="1"/>
  <c r="F129" i="1"/>
  <c r="E129" i="1"/>
  <c r="D129" i="1"/>
  <c r="O130" i="1"/>
  <c r="R130" i="1"/>
  <c r="Q130" i="1"/>
  <c r="P130" i="1"/>
  <c r="AA130" i="1"/>
  <c r="Z130" i="1"/>
  <c r="AC130" i="1"/>
  <c r="AB130" i="1"/>
  <c r="W131" i="1"/>
  <c r="V131" i="1"/>
  <c r="Y131" i="1"/>
  <c r="X131" i="1"/>
  <c r="J132" i="1"/>
  <c r="I132" i="1"/>
  <c r="H132" i="1"/>
  <c r="G132" i="1"/>
  <c r="T132" i="1"/>
  <c r="S132" i="1"/>
  <c r="U132" i="1"/>
  <c r="F133" i="1"/>
  <c r="C133" i="1"/>
  <c r="E133" i="1"/>
  <c r="D133" i="1"/>
  <c r="AG133" i="1"/>
  <c r="R134" i="1"/>
  <c r="Q134" i="1"/>
  <c r="P134" i="1"/>
  <c r="O134" i="1"/>
  <c r="Z134" i="1"/>
  <c r="AB134" i="1"/>
  <c r="AA134" i="1"/>
  <c r="AC134" i="1"/>
  <c r="N135" i="1"/>
  <c r="K135" i="1"/>
  <c r="M135" i="1"/>
  <c r="L135" i="1"/>
  <c r="V135" i="1"/>
  <c r="Y135" i="1"/>
  <c r="X135" i="1"/>
  <c r="W135" i="1"/>
  <c r="J136" i="1"/>
  <c r="I136" i="1"/>
  <c r="H136" i="1"/>
  <c r="G136" i="1"/>
  <c r="T136" i="1"/>
  <c r="S136" i="1"/>
  <c r="U136" i="1"/>
  <c r="F137" i="1"/>
  <c r="C137" i="1"/>
  <c r="E137" i="1"/>
  <c r="D137" i="1"/>
  <c r="AC138" i="1"/>
  <c r="AB138" i="1"/>
  <c r="AA138" i="1"/>
  <c r="Z138" i="1"/>
  <c r="K139" i="1"/>
  <c r="X139" i="1"/>
  <c r="W139" i="1"/>
  <c r="H140" i="1"/>
  <c r="U140" i="1"/>
  <c r="T140" i="1"/>
  <c r="S140" i="1"/>
  <c r="E141" i="1"/>
  <c r="D141" i="1"/>
  <c r="C141" i="1"/>
  <c r="F141" i="1"/>
  <c r="AD141" i="1"/>
  <c r="Q142" i="1"/>
  <c r="P142" i="1"/>
  <c r="O142" i="1"/>
  <c r="R142" i="1"/>
  <c r="AC142" i="1"/>
  <c r="AB142" i="1"/>
  <c r="AA142" i="1"/>
  <c r="Z142" i="1"/>
  <c r="M143" i="1"/>
  <c r="L143" i="1"/>
  <c r="K143" i="1"/>
  <c r="N143" i="1"/>
  <c r="Y143" i="1"/>
  <c r="X143" i="1"/>
  <c r="W143" i="1"/>
  <c r="V143" i="1"/>
  <c r="O127" i="1"/>
  <c r="R127" i="1"/>
  <c r="Q127" i="1"/>
  <c r="P127" i="1"/>
  <c r="AA127" i="1"/>
  <c r="Z127" i="1"/>
  <c r="AC127" i="1"/>
  <c r="AB127" i="1"/>
  <c r="K128" i="1"/>
  <c r="N128" i="1"/>
  <c r="M128" i="1"/>
  <c r="L128" i="1"/>
  <c r="W128" i="1"/>
  <c r="V128" i="1"/>
  <c r="Y128" i="1"/>
  <c r="X128" i="1"/>
  <c r="G129" i="1"/>
  <c r="J129" i="1"/>
  <c r="I129" i="1"/>
  <c r="H129" i="1"/>
  <c r="S129" i="1"/>
  <c r="U129" i="1"/>
  <c r="T129" i="1"/>
  <c r="C130" i="1"/>
  <c r="F130" i="1"/>
  <c r="E130" i="1"/>
  <c r="D130" i="1"/>
  <c r="O131" i="1"/>
  <c r="R131" i="1"/>
  <c r="Q131" i="1"/>
  <c r="P131" i="1"/>
  <c r="AA131" i="1"/>
  <c r="Z131" i="1"/>
  <c r="AC131" i="1"/>
  <c r="AB131" i="1"/>
  <c r="N132" i="1"/>
  <c r="M132" i="1"/>
  <c r="L132" i="1"/>
  <c r="K132" i="1"/>
  <c r="V132" i="1"/>
  <c r="Y132" i="1"/>
  <c r="X132" i="1"/>
  <c r="W132" i="1"/>
  <c r="H133" i="1"/>
  <c r="F134" i="1"/>
  <c r="E134" i="1"/>
  <c r="D134" i="1"/>
  <c r="C134" i="1"/>
  <c r="AG134" i="1"/>
  <c r="Z135" i="1"/>
  <c r="AA135" i="1"/>
  <c r="AC135" i="1"/>
  <c r="AB135" i="1"/>
  <c r="N136" i="1"/>
  <c r="M136" i="1"/>
  <c r="L136" i="1"/>
  <c r="K136" i="1"/>
  <c r="V136" i="1"/>
  <c r="Y136" i="1"/>
  <c r="X136" i="1"/>
  <c r="W136" i="1"/>
  <c r="J137" i="1"/>
  <c r="H137" i="1"/>
  <c r="G137" i="1"/>
  <c r="I137" i="1"/>
  <c r="S137" i="1"/>
  <c r="U137" i="1"/>
  <c r="T137" i="1"/>
  <c r="D138" i="1"/>
  <c r="F138" i="1"/>
  <c r="E138" i="1"/>
  <c r="C138" i="1"/>
  <c r="R139" i="1"/>
  <c r="AC139" i="1"/>
  <c r="AB139" i="1"/>
  <c r="AA139" i="1"/>
  <c r="Z139" i="1"/>
  <c r="M140" i="1"/>
  <c r="L140" i="1"/>
  <c r="K140" i="1"/>
  <c r="N140" i="1"/>
  <c r="I141" i="1"/>
  <c r="H141" i="1"/>
  <c r="G141" i="1"/>
  <c r="J141" i="1"/>
  <c r="U141" i="1"/>
  <c r="T141" i="1"/>
  <c r="S141" i="1"/>
  <c r="E142" i="1"/>
  <c r="D142" i="1"/>
  <c r="C142" i="1"/>
  <c r="F142" i="1"/>
  <c r="AD142" i="1"/>
  <c r="Q143" i="1"/>
  <c r="P143" i="1"/>
  <c r="O143" i="1"/>
  <c r="R143" i="1"/>
  <c r="AC143" i="1"/>
  <c r="AB143" i="1"/>
  <c r="AA143" i="1"/>
  <c r="Z143" i="1"/>
  <c r="O139" i="1" l="1"/>
  <c r="T133" i="1"/>
  <c r="AG140" i="1"/>
  <c r="X134" i="1"/>
  <c r="T131" i="1"/>
  <c r="U142" i="1"/>
  <c r="V137" i="1"/>
  <c r="S134" i="1"/>
  <c r="V129" i="1"/>
  <c r="V125" i="1"/>
  <c r="S122" i="1"/>
  <c r="H118" i="1"/>
  <c r="K124" i="1"/>
  <c r="L120" i="1"/>
  <c r="I117" i="1"/>
  <c r="Y116" i="1"/>
  <c r="U124" i="1"/>
  <c r="J143" i="1"/>
  <c r="U133" i="1"/>
  <c r="M139" i="1"/>
  <c r="G143" i="1"/>
  <c r="AD140" i="1"/>
  <c r="F140" i="1"/>
  <c r="S139" i="1"/>
  <c r="Y134" i="1"/>
  <c r="U131" i="1"/>
  <c r="Y137" i="1"/>
  <c r="T134" i="1"/>
  <c r="W129" i="1"/>
  <c r="W125" i="1"/>
  <c r="T122" i="1"/>
  <c r="I118" i="1"/>
  <c r="U112" i="1"/>
  <c r="L124" i="1"/>
  <c r="M120" i="1"/>
  <c r="J117" i="1"/>
  <c r="V116" i="1"/>
  <c r="L139" i="1"/>
  <c r="X142" i="1"/>
  <c r="E140" i="1"/>
  <c r="P139" i="1"/>
  <c r="O135" i="1"/>
  <c r="N138" i="1"/>
  <c r="I126" i="1"/>
  <c r="Y141" i="1"/>
  <c r="J113" i="1"/>
  <c r="G127" i="1"/>
  <c r="R138" i="1"/>
  <c r="M131" i="1"/>
  <c r="K138" i="1"/>
  <c r="G125" i="1"/>
  <c r="G113" i="1"/>
  <c r="X141" i="1"/>
  <c r="N131" i="1"/>
  <c r="H125" i="1"/>
  <c r="P138" i="1"/>
  <c r="K131" i="1"/>
  <c r="I125" i="1"/>
  <c r="G119" i="1"/>
  <c r="Y139" i="1"/>
  <c r="O138" i="1"/>
  <c r="K137" i="1"/>
  <c r="AF127" i="1"/>
  <c r="AD118" i="1"/>
  <c r="J127" i="1"/>
  <c r="Q135" i="1"/>
  <c r="M134" i="1"/>
  <c r="P135" i="1"/>
  <c r="K134" i="1"/>
  <c r="L134" i="1"/>
  <c r="AE139" i="1"/>
  <c r="AF114" i="1"/>
  <c r="AF123" i="1"/>
  <c r="AD115" i="1"/>
  <c r="AE138" i="1"/>
  <c r="AE137" i="1"/>
  <c r="AE129" i="1"/>
  <c r="AG122" i="1"/>
  <c r="AE130" i="1"/>
  <c r="AD131" i="1"/>
  <c r="I140" i="1"/>
  <c r="Y142" i="1"/>
  <c r="G134" i="1"/>
  <c r="J133" i="1"/>
  <c r="V140" i="1"/>
  <c r="J134" i="1"/>
  <c r="G121" i="1"/>
  <c r="W140" i="1"/>
  <c r="H121" i="1"/>
  <c r="X140" i="1"/>
  <c r="I121" i="1"/>
  <c r="I133" i="1"/>
  <c r="J140" i="1"/>
  <c r="V142" i="1"/>
  <c r="AE142" i="1"/>
  <c r="AF138" i="1"/>
  <c r="AD134" i="1"/>
  <c r="AF130" i="1"/>
  <c r="AE141" i="1"/>
  <c r="AD137" i="1"/>
  <c r="AD133" i="1"/>
  <c r="AF129" i="1"/>
  <c r="AE125" i="1"/>
  <c r="AE143" i="1"/>
  <c r="AF139" i="1"/>
  <c r="AD135" i="1"/>
  <c r="AG131" i="1"/>
  <c r="AG127" i="1"/>
  <c r="AG123" i="1"/>
  <c r="AD119" i="1"/>
  <c r="AE115" i="1"/>
  <c r="AD126" i="1"/>
  <c r="AD122" i="1"/>
  <c r="AE118" i="1"/>
  <c r="AG114" i="1"/>
  <c r="AD121" i="1"/>
  <c r="AE117" i="1"/>
  <c r="AD113" i="1"/>
  <c r="AG113" i="1"/>
  <c r="AF142" i="1"/>
  <c r="AG138" i="1"/>
  <c r="AE134" i="1"/>
  <c r="AG130" i="1"/>
  <c r="AF141" i="1"/>
  <c r="AF137" i="1"/>
  <c r="AE133" i="1"/>
  <c r="AG129" i="1"/>
  <c r="AF125" i="1"/>
  <c r="AF143" i="1"/>
  <c r="AG139" i="1"/>
  <c r="AG135" i="1"/>
  <c r="AE131" i="1"/>
  <c r="AD127" i="1"/>
  <c r="AD123" i="1"/>
  <c r="AE119" i="1"/>
  <c r="AF115" i="1"/>
  <c r="AE126" i="1"/>
  <c r="AE122" i="1"/>
  <c r="AF118" i="1"/>
  <c r="AE114" i="1"/>
  <c r="AE121" i="1"/>
  <c r="AF117" i="1"/>
  <c r="AE113" i="1"/>
</calcChain>
</file>

<file path=xl/sharedStrings.xml><?xml version="1.0" encoding="utf-8"?>
<sst xmlns="http://schemas.openxmlformats.org/spreadsheetml/2006/main" count="114" uniqueCount="81">
  <si>
    <t>DEUDA</t>
  </si>
  <si>
    <t>PÚBLICA</t>
  </si>
  <si>
    <r>
      <rPr>
        <b/>
        <sz val="10"/>
        <color theme="1"/>
        <rFont val="Calibri"/>
        <family val="2"/>
        <scheme val="minor"/>
      </rPr>
      <t>Periodicidad</t>
    </r>
    <r>
      <rPr>
        <sz val="10"/>
        <color theme="1"/>
        <rFont val="Calibri"/>
        <family val="2"/>
        <scheme val="minor"/>
      </rPr>
      <t>: Anual</t>
    </r>
  </si>
  <si>
    <t>SEMÁFORO:</t>
  </si>
  <si>
    <t xml:space="preserve">VERDE: </t>
  </si>
  <si>
    <t>Indicador del estado menor al indicador nacional y cambio menor al nacional, o igual a cero</t>
  </si>
  <si>
    <t xml:space="preserve">AMARILLO: </t>
  </si>
  <si>
    <t>Indicador del estado menor al indicador nacional y cambio mayor al nacional</t>
  </si>
  <si>
    <t xml:space="preserve">ROJO:  </t>
  </si>
  <si>
    <t>Indicador del estado mayoral indicador nacional</t>
  </si>
  <si>
    <t>Orden</t>
  </si>
  <si>
    <t>Periodo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</si>
  <si>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</si>
  <si>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</si>
  <si>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</si>
  <si>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</si>
  <si>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</si>
  <si>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</si>
  <si>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</si>
  <si>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</si>
  <si>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</si>
  <si>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</si>
  <si>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</si>
  <si>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</si>
  <si>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</si>
  <si>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</si>
  <si>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</si>
  <si>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</si>
  <si>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</si>
  <si>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</si>
  <si>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</si>
  <si>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</si>
  <si>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</si>
  <si>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</si>
  <si>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</si>
  <si>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</si>
  <si>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</si>
  <si>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</si>
  <si>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</si>
  <si>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</si>
  <si>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</si>
  <si>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</si>
  <si>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</si>
  <si>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</si>
  <si>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</si>
  <si>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CAMBIO PORCENTUAL CONTRAL EL TRIMESTRE DEL AÑO ANTERIOR</t>
  </si>
  <si>
    <t>NA</t>
  </si>
  <si>
    <t>Calificaciones</t>
  </si>
  <si>
    <t>Calificaciones trimestrales</t>
  </si>
  <si>
    <t>2006/01</t>
  </si>
  <si>
    <t>2006/02</t>
  </si>
  <si>
    <t>2006/03</t>
  </si>
  <si>
    <t>2006/04</t>
  </si>
  <si>
    <t>2007/01</t>
  </si>
  <si>
    <t>2007/02</t>
  </si>
  <si>
    <t>2007/03</t>
  </si>
  <si>
    <t>2007/04</t>
  </si>
  <si>
    <t>2008/01</t>
  </si>
  <si>
    <t>2008/02</t>
  </si>
  <si>
    <t>2008/03</t>
  </si>
  <si>
    <t>2008/04</t>
  </si>
  <si>
    <t>2009/01</t>
  </si>
  <si>
    <t>2009/02</t>
  </si>
  <si>
    <t>2009/03</t>
  </si>
  <si>
    <t>2009/04</t>
  </si>
  <si>
    <t>2011/02</t>
  </si>
  <si>
    <t>2011/03</t>
  </si>
  <si>
    <t>2011/04</t>
  </si>
  <si>
    <t>2012/01</t>
  </si>
  <si>
    <t>2012/02</t>
  </si>
  <si>
    <t>2012/03</t>
  </si>
  <si>
    <t>2012/04</t>
  </si>
  <si>
    <t>2013/01</t>
  </si>
  <si>
    <t>2013/02</t>
  </si>
  <si>
    <t>2013/03</t>
  </si>
  <si>
    <t>2013/04</t>
  </si>
  <si>
    <t>2014/01</t>
  </si>
  <si>
    <t>2014/02</t>
  </si>
  <si>
    <t>2014/03</t>
  </si>
  <si>
    <t>2014/04</t>
  </si>
  <si>
    <r>
      <rPr>
        <b/>
        <sz val="10"/>
        <color theme="1"/>
        <rFont val="Calibri"/>
        <family val="2"/>
        <scheme val="minor"/>
      </rPr>
      <t>Unidad</t>
    </r>
    <r>
      <rPr>
        <sz val="10"/>
        <color theme="1"/>
        <rFont val="Calibri"/>
        <family val="2"/>
        <scheme val="minor"/>
      </rPr>
      <t>: Deuda pública reportada a Hacienda como porcentaje del PIB estatal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</si>
</sst>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6" fillId="2" borderId="0" xfId="1" applyFont="1" applyFill="1" applyBorder="1" applyAlignment="1">
      <alignment vertical="center"/>
    </xf>
    <xf numFmtId="0" fontId="5" fillId="2" borderId="0" xfId="1" applyFont="1" applyFill="1" applyAlignment="1"/>
    <xf numFmtId="0" fontId="4" fillId="3" borderId="0" xfId="1" applyFont="1" applyFill="1" applyAlignment="1">
      <alignment horizontal="center" vertical="center"/>
    </xf>
    <xf numFmtId="0" fontId="4" fillId="2" borderId="0" xfId="1" applyFont="1" applyFill="1" applyAlignment="1"/>
    <xf numFmtId="0" fontId="4" fillId="4" borderId="0" xfId="1" applyFont="1" applyFill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2" fillId="2" borderId="1" xfId="1" applyFont="1" applyFill="1" applyBorder="1" applyAlignment="1"/>
    <xf numFmtId="0" fontId="9" fillId="6" borderId="2" xfId="1" applyFont="1" applyFill="1" applyBorder="1" applyAlignment="1">
      <alignment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/>
    </xf>
    <xf numFmtId="0" fontId="9" fillId="6" borderId="2" xfId="1" applyFont="1" applyFill="1" applyBorder="1" applyAlignment="1">
      <alignment horizontal="center"/>
    </xf>
    <xf numFmtId="0" fontId="2" fillId="0" borderId="0" xfId="1" applyFont="1"/>
    <xf numFmtId="0" fontId="9" fillId="6" borderId="2" xfId="1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 applyProtection="1">
      <alignment horizontal="center"/>
    </xf>
    <xf numFmtId="164" fontId="2" fillId="0" borderId="0" xfId="1" applyNumberFormat="1" applyFont="1"/>
    <xf numFmtId="3" fontId="8" fillId="7" borderId="2" xfId="1" applyNumberFormat="1" applyFont="1" applyFill="1" applyBorder="1" applyAlignment="1">
      <alignment horizontal="center" vertical="center" wrapText="1"/>
    </xf>
    <xf numFmtId="164" fontId="8" fillId="7" borderId="2" xfId="2" applyNumberFormat="1" applyFont="1" applyFill="1" applyBorder="1" applyAlignment="1">
      <alignment horizontal="center" vertical="center" wrapText="1"/>
    </xf>
    <xf numFmtId="164" fontId="2" fillId="7" borderId="2" xfId="1" applyNumberFormat="1" applyFont="1" applyFill="1" applyBorder="1" applyAlignment="1">
      <alignment horizontal="center"/>
    </xf>
    <xf numFmtId="164" fontId="2" fillId="0" borderId="0" xfId="1" applyNumberFormat="1" applyFont="1" applyBorder="1"/>
    <xf numFmtId="164" fontId="8" fillId="8" borderId="0" xfId="1" applyNumberFormat="1" applyFont="1" applyFill="1" applyBorder="1" applyAlignment="1">
      <alignment horizontal="left"/>
    </xf>
    <xf numFmtId="164" fontId="2" fillId="8" borderId="0" xfId="1" applyNumberFormat="1" applyFont="1" applyFill="1"/>
    <xf numFmtId="3" fontId="10" fillId="9" borderId="4" xfId="1" applyNumberFormat="1" applyFont="1" applyFill="1" applyBorder="1" applyAlignment="1">
      <alignment horizontal="left" vertical="center" wrapText="1"/>
    </xf>
    <xf numFmtId="164" fontId="11" fillId="0" borderId="2" xfId="1" applyNumberFormat="1" applyFont="1" applyBorder="1" applyAlignment="1">
      <alignment horizontal="left" indent="6"/>
    </xf>
    <xf numFmtId="165" fontId="11" fillId="0" borderId="2" xfId="3" applyNumberFormat="1" applyFont="1" applyBorder="1" applyAlignment="1">
      <alignment horizontal="left" indent="6"/>
    </xf>
    <xf numFmtId="165" fontId="11" fillId="0" borderId="2" xfId="3" applyNumberFormat="1" applyFont="1" applyBorder="1" applyAlignment="1">
      <alignment horizontal="left" indent="3"/>
    </xf>
    <xf numFmtId="164" fontId="11" fillId="10" borderId="2" xfId="1" applyNumberFormat="1" applyFont="1" applyFill="1" applyBorder="1" applyAlignment="1">
      <alignment horizontal="left" indent="6"/>
    </xf>
    <xf numFmtId="165" fontId="11" fillId="11" borderId="2" xfId="3" applyNumberFormat="1" applyFont="1" applyFill="1" applyBorder="1" applyAlignment="1">
      <alignment horizontal="left" indent="6"/>
    </xf>
    <xf numFmtId="3" fontId="10" fillId="2" borderId="0" xfId="1" applyNumberFormat="1" applyFont="1" applyFill="1" applyBorder="1" applyAlignment="1">
      <alignment horizontal="left" vertical="center" wrapText="1"/>
    </xf>
    <xf numFmtId="164" fontId="11" fillId="2" borderId="0" xfId="1" applyNumberFormat="1" applyFont="1" applyFill="1" applyBorder="1" applyAlignment="1">
      <alignment horizontal="left" indent="6"/>
    </xf>
    <xf numFmtId="165" fontId="11" fillId="2" borderId="0" xfId="3" applyNumberFormat="1" applyFont="1" applyFill="1" applyBorder="1" applyAlignment="1">
      <alignment horizontal="left" indent="6"/>
    </xf>
    <xf numFmtId="164" fontId="11" fillId="2" borderId="2" xfId="1" applyNumberFormat="1" applyFont="1" applyFill="1" applyBorder="1" applyAlignment="1">
      <alignment horizontal="left" indent="6"/>
    </xf>
    <xf numFmtId="1" fontId="11" fillId="2" borderId="2" xfId="3" applyNumberFormat="1" applyFont="1" applyFill="1" applyBorder="1" applyAlignment="1">
      <alignment horizontal="left" indent="6"/>
    </xf>
    <xf numFmtId="0" fontId="9" fillId="6" borderId="2" xfId="0" applyFont="1" applyFill="1" applyBorder="1" applyAlignment="1">
      <alignment horizontal="center" vertical="center" wrapText="1"/>
    </xf>
    <xf numFmtId="0" fontId="9" fillId="6" borderId="0" xfId="0" applyNumberFormat="1" applyFont="1" applyFill="1" applyBorder="1" applyAlignment="1">
      <alignment horizontal="center" vertical="center" wrapText="1"/>
    </xf>
    <xf numFmtId="3" fontId="10" fillId="6" borderId="2" xfId="1" applyNumberFormat="1" applyFont="1" applyFill="1" applyBorder="1" applyAlignment="1">
      <alignment horizontal="left" vertical="center" wrapText="1"/>
    </xf>
    <xf numFmtId="1" fontId="2" fillId="2" borderId="2" xfId="1" applyNumberFormat="1" applyFont="1" applyFill="1" applyBorder="1"/>
    <xf numFmtId="0" fontId="2" fillId="2" borderId="0" xfId="1" applyFont="1" applyFill="1" applyAlignment="1"/>
    <xf numFmtId="165" fontId="11" fillId="10" borderId="2" xfId="3" applyNumberFormat="1" applyFont="1" applyFill="1" applyBorder="1" applyAlignment="1">
      <alignment horizontal="left" indent="3"/>
    </xf>
  </cellXfs>
  <cellStyles count="4">
    <cellStyle name="Millares 2" xfId="3" xr:uid="{00000000-0005-0000-0000-000000000000}"/>
    <cellStyle name="Normal" xfId="0" builtinId="0"/>
    <cellStyle name="Normal 10" xfId="1" xr:uid="{00000000-0005-0000-0000-000002000000}"/>
    <cellStyle name="Porcentaje 2" xfId="2" xr:uid="{00000000-0005-0000-0000-000003000000}"/>
  </cellStyles>
  <dxfs count="141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G143"/>
  <sheetViews>
    <sheetView tabSelected="1" zoomScaleNormal="100" zoomScalePageLayoutView="90" workbookViewId="0">
      <pane xSplit="2" ySplit="5" topLeftCell="M6" activePane="bottomRight" state="frozen"/>
      <selection pane="topRight" activeCell="B1" sqref="B1"/>
      <selection pane="bottomLeft" activeCell="A8" sqref="A8"/>
      <selection pane="bottomRight" activeCell="R9" sqref="R9"/>
    </sheetView>
  </sheetViews>
  <sheetFormatPr baseColWidth="10" defaultColWidth="11.42578125" defaultRowHeight="12" x14ac:dyDescent="0.2"/>
  <cols>
    <col min="1" max="1" width="11.42578125" style="1"/>
    <col min="2" max="2" width="16.42578125" style="15" bestFit="1" customWidth="1"/>
    <col min="3" max="8" width="16.42578125" style="15" customWidth="1"/>
    <col min="9" max="15" width="18.42578125" style="15" bestFit="1" customWidth="1"/>
    <col min="16" max="16" width="15.85546875" style="15" bestFit="1" customWidth="1"/>
    <col min="17" max="17" width="15.85546875" style="15" customWidth="1"/>
    <col min="18" max="18" width="19.140625" style="15" customWidth="1"/>
    <col min="19" max="19" width="15.28515625" style="15" bestFit="1" customWidth="1"/>
    <col min="20" max="20" width="14.42578125" style="15" bestFit="1" customWidth="1"/>
    <col min="21" max="16384" width="11.42578125" style="15"/>
  </cols>
  <sheetData>
    <row r="1" spans="1:21" s="1" customFormat="1" ht="12.75" customHeight="1" x14ac:dyDescent="0.25">
      <c r="B1" s="2" t="s">
        <v>0</v>
      </c>
      <c r="C1" s="4" t="s">
        <v>2</v>
      </c>
      <c r="E1" s="3"/>
      <c r="F1" s="3"/>
      <c r="G1" s="3"/>
      <c r="I1" s="5" t="s">
        <v>3</v>
      </c>
      <c r="J1" s="6" t="s">
        <v>4</v>
      </c>
      <c r="K1" s="40" t="s">
        <v>5</v>
      </c>
    </row>
    <row r="2" spans="1:21" s="1" customFormat="1" ht="14.25" customHeight="1" x14ac:dyDescent="0.25">
      <c r="B2" s="2" t="s">
        <v>1</v>
      </c>
      <c r="C2" s="4" t="s">
        <v>80</v>
      </c>
      <c r="D2" s="4"/>
      <c r="E2" s="3"/>
      <c r="F2" s="3"/>
      <c r="G2" s="3"/>
      <c r="I2" s="7"/>
      <c r="J2" s="8" t="s">
        <v>6</v>
      </c>
      <c r="K2" s="40" t="s">
        <v>7</v>
      </c>
    </row>
    <row r="3" spans="1:21" s="1" customFormat="1" ht="12.75" customHeight="1" x14ac:dyDescent="0.2">
      <c r="C3" s="4"/>
      <c r="D3" s="3"/>
      <c r="E3" s="3"/>
      <c r="I3" s="7"/>
      <c r="J3" s="9" t="s">
        <v>8</v>
      </c>
      <c r="K3" s="40" t="s">
        <v>9</v>
      </c>
    </row>
    <row r="4" spans="1:21" s="1" customFormat="1" ht="12.75" customHeight="1" x14ac:dyDescent="0.2">
      <c r="D4" s="3"/>
      <c r="E4" s="3"/>
    </row>
    <row r="5" spans="1:21" ht="12.75" customHeight="1" x14ac:dyDescent="0.2">
      <c r="A5" s="10" t="s">
        <v>10</v>
      </c>
      <c r="B5" s="11" t="s">
        <v>11</v>
      </c>
      <c r="C5" s="12">
        <v>2001</v>
      </c>
      <c r="D5" s="12">
        <v>2002</v>
      </c>
      <c r="E5" s="12">
        <v>2003</v>
      </c>
      <c r="F5" s="12">
        <v>2004</v>
      </c>
      <c r="G5" s="12">
        <v>2005</v>
      </c>
      <c r="H5" s="12">
        <v>2006</v>
      </c>
      <c r="I5" s="13">
        <v>2007</v>
      </c>
      <c r="J5" s="13">
        <v>2008</v>
      </c>
      <c r="K5" s="13">
        <v>2009</v>
      </c>
      <c r="L5" s="13">
        <v>2010</v>
      </c>
      <c r="M5" s="13">
        <v>2011</v>
      </c>
      <c r="N5" s="13">
        <v>2012</v>
      </c>
      <c r="O5" s="14">
        <v>2013</v>
      </c>
      <c r="P5" s="14">
        <v>2014</v>
      </c>
      <c r="Q5" s="14">
        <v>2015</v>
      </c>
      <c r="R5" s="14">
        <v>2016</v>
      </c>
      <c r="S5" s="14">
        <v>2017</v>
      </c>
      <c r="T5" s="14">
        <v>2018</v>
      </c>
      <c r="U5" s="14">
        <v>2019</v>
      </c>
    </row>
    <row r="6" spans="1:21" ht="12.75" customHeight="1" x14ac:dyDescent="0.2">
      <c r="A6" s="10">
        <v>1</v>
      </c>
      <c r="B6" s="16" t="s">
        <v>12</v>
      </c>
      <c r="C6" s="17">
        <v>3.3054369965115848E-3</v>
      </c>
      <c r="D6" s="17">
        <v>5.1382616489150422E-3</v>
      </c>
      <c r="E6" s="17">
        <v>9.1808219611972611E-3</v>
      </c>
      <c r="F6" s="17">
        <v>7.1009340255307031E-3</v>
      </c>
      <c r="G6" s="17">
        <v>1.1762384821615211E-2</v>
      </c>
      <c r="H6" s="17">
        <v>8.9194854871483802E-3</v>
      </c>
      <c r="I6" s="17">
        <v>1.9284308968016105E-2</v>
      </c>
      <c r="J6" s="17">
        <v>1.9149068806884158E-2</v>
      </c>
      <c r="K6" s="17">
        <v>2.1984152643042303E-2</v>
      </c>
      <c r="L6" s="17">
        <v>1.848095626946835E-2</v>
      </c>
      <c r="M6" s="17">
        <v>2.0377694657868019E-2</v>
      </c>
      <c r="N6" s="17">
        <v>1.9333882070624711E-2</v>
      </c>
      <c r="O6" s="17">
        <v>1.8704221009420947E-2</v>
      </c>
      <c r="P6" s="17">
        <v>1.7276987806235874E-2</v>
      </c>
      <c r="Q6" s="17">
        <v>1.6005808135989574E-2</v>
      </c>
      <c r="R6" s="17">
        <v>1.361527076301902E-2</v>
      </c>
      <c r="S6" s="17">
        <v>1.2440446634956527E-2</v>
      </c>
      <c r="T6" s="17">
        <v>9.3181714599989904E-3</v>
      </c>
      <c r="U6" s="17">
        <v>8.9915035510131983E-3</v>
      </c>
    </row>
    <row r="7" spans="1:21" ht="12.75" customHeight="1" x14ac:dyDescent="0.2">
      <c r="A7" s="10">
        <v>2</v>
      </c>
      <c r="B7" s="16" t="s">
        <v>13</v>
      </c>
      <c r="C7" s="17">
        <v>9.0689382945536336E-3</v>
      </c>
      <c r="D7" s="17">
        <v>9.9298345416438498E-3</v>
      </c>
      <c r="E7" s="17">
        <v>1.0269886816099229E-2</v>
      </c>
      <c r="F7" s="17">
        <v>1.1473499707342481E-2</v>
      </c>
      <c r="G7" s="17">
        <v>1.3180968840466765E-2</v>
      </c>
      <c r="H7" s="17">
        <v>1.3617474390278512E-2</v>
      </c>
      <c r="I7" s="17">
        <v>1.6413345947851817E-2</v>
      </c>
      <c r="J7" s="17">
        <v>1.732941798629389E-2</v>
      </c>
      <c r="K7" s="17">
        <v>2.479771001544746E-2</v>
      </c>
      <c r="L7" s="17">
        <v>2.5625940489269357E-2</v>
      </c>
      <c r="M7" s="17">
        <v>2.8892841298784014E-2</v>
      </c>
      <c r="N7" s="17">
        <v>2.980961642378236E-2</v>
      </c>
      <c r="O7" s="17">
        <v>3.074421960046618E-2</v>
      </c>
      <c r="P7" s="17">
        <v>3.3508537932804075E-2</v>
      </c>
      <c r="Q7" s="17">
        <v>3.7084795871667506E-2</v>
      </c>
      <c r="R7" s="17">
        <v>4.0043400532843949E-2</v>
      </c>
      <c r="S7" s="17">
        <v>3.7941499877736963E-2</v>
      </c>
      <c r="T7" s="17">
        <v>3.055525186863917E-2</v>
      </c>
      <c r="U7" s="17">
        <v>2.9550896557191755E-2</v>
      </c>
    </row>
    <row r="8" spans="1:21" ht="12.75" customHeight="1" x14ac:dyDescent="0.2">
      <c r="A8" s="10">
        <v>3</v>
      </c>
      <c r="B8" s="16" t="s">
        <v>14</v>
      </c>
      <c r="C8" s="17">
        <v>2.3E-2</v>
      </c>
      <c r="D8" s="17">
        <v>2.1000000000000001E-2</v>
      </c>
      <c r="E8" s="17">
        <v>1.2832276504819114E-2</v>
      </c>
      <c r="F8" s="17">
        <v>1.0084450710912385E-2</v>
      </c>
      <c r="G8" s="17">
        <v>9.801136101573878E-3</v>
      </c>
      <c r="H8" s="17">
        <v>8.8170932450954038E-3</v>
      </c>
      <c r="I8" s="17">
        <v>8.0153692739200026E-3</v>
      </c>
      <c r="J8" s="17">
        <v>8.0317765648098231E-3</v>
      </c>
      <c r="K8" s="17">
        <v>2.1838128755175532E-2</v>
      </c>
      <c r="L8" s="17">
        <v>2.086295352049751E-2</v>
      </c>
      <c r="M8" s="17">
        <v>1.6961176647394861E-2</v>
      </c>
      <c r="N8" s="17">
        <v>1.5099717030319679E-2</v>
      </c>
      <c r="O8" s="17">
        <v>2.1183512731037642E-2</v>
      </c>
      <c r="P8" s="17">
        <v>1.9003488337650601E-2</v>
      </c>
      <c r="Q8" s="17">
        <v>1.7859016407556799E-2</v>
      </c>
      <c r="R8" s="17">
        <v>1.8148275453908746E-2</v>
      </c>
      <c r="S8" s="17">
        <v>1.7989803433132168E-2</v>
      </c>
      <c r="T8" s="17">
        <v>1.2148690254990333E-2</v>
      </c>
      <c r="U8" s="17">
        <v>1.1989496508603908E-2</v>
      </c>
    </row>
    <row r="9" spans="1:21" ht="12.75" customHeight="1" x14ac:dyDescent="0.2">
      <c r="A9" s="10">
        <v>4</v>
      </c>
      <c r="B9" s="16" t="s">
        <v>15</v>
      </c>
      <c r="C9" s="17">
        <v>1.3256930417949397E-3</v>
      </c>
      <c r="D9" s="17">
        <v>3.2846451266096283E-4</v>
      </c>
      <c r="E9" s="17">
        <v>0</v>
      </c>
      <c r="F9" s="17">
        <v>4.324564150911598E-5</v>
      </c>
      <c r="G9" s="17">
        <v>9.8990214506285672E-5</v>
      </c>
      <c r="H9" s="17">
        <v>0</v>
      </c>
      <c r="I9" s="17">
        <v>8.5257585963016444E-5</v>
      </c>
      <c r="J9" s="17">
        <v>4.6473632732347257E-5</v>
      </c>
      <c r="K9" s="17">
        <v>0</v>
      </c>
      <c r="L9" s="17">
        <v>5.3506433473688711E-4</v>
      </c>
      <c r="M9" s="17">
        <v>1.3249102817024197E-3</v>
      </c>
      <c r="N9" s="17">
        <v>1.4450737506550015E-3</v>
      </c>
      <c r="O9" s="17">
        <v>1.4062823533707938E-3</v>
      </c>
      <c r="P9" s="17">
        <v>2.1357995135451715E-3</v>
      </c>
      <c r="Q9" s="17">
        <v>1.8403190452697474E-3</v>
      </c>
      <c r="R9" s="17">
        <v>2.018042810906603E-3</v>
      </c>
      <c r="S9" s="17">
        <v>1.8235382579881222E-3</v>
      </c>
      <c r="T9" s="17">
        <v>5.8601726296949701E-3</v>
      </c>
      <c r="U9" s="17">
        <v>5.854047093917911E-3</v>
      </c>
    </row>
    <row r="10" spans="1:21" ht="12.75" customHeight="1" x14ac:dyDescent="0.2">
      <c r="A10" s="10">
        <v>5</v>
      </c>
      <c r="B10" s="16" t="s">
        <v>16</v>
      </c>
      <c r="C10" s="17">
        <v>4.0000000000000001E-3</v>
      </c>
      <c r="D10" s="17">
        <v>3.0000000000000001E-3</v>
      </c>
      <c r="E10" s="17">
        <v>1.0656472472215033E-3</v>
      </c>
      <c r="F10" s="17">
        <v>9.9066159200689001E-4</v>
      </c>
      <c r="G10" s="17">
        <v>1.1074638057733221E-3</v>
      </c>
      <c r="H10" s="17">
        <v>1.2971176439995201E-3</v>
      </c>
      <c r="I10" s="17">
        <v>1.3836428802096565E-3</v>
      </c>
      <c r="J10" s="17">
        <v>4.8024530633485919E-3</v>
      </c>
      <c r="K10" s="17">
        <v>4.5056520398378871E-3</v>
      </c>
      <c r="L10" s="17">
        <v>2.014752783611598E-2</v>
      </c>
      <c r="M10" s="17">
        <v>7.8496471270535995E-2</v>
      </c>
      <c r="N10" s="17">
        <v>7.1139739945332139E-2</v>
      </c>
      <c r="O10" s="17">
        <v>6.9074004181529591E-2</v>
      </c>
      <c r="P10" s="17">
        <v>6.5367273685313726E-2</v>
      </c>
      <c r="Q10" s="17">
        <v>6.6041910471247509E-2</v>
      </c>
      <c r="R10" s="17">
        <v>6.0079385877915413E-2</v>
      </c>
      <c r="S10" s="17">
        <v>5.6415885884682153E-2</v>
      </c>
      <c r="T10" s="17">
        <v>4.8280741866473409E-2</v>
      </c>
      <c r="U10" s="17">
        <v>4.8296904482392503E-2</v>
      </c>
    </row>
    <row r="11" spans="1:21" ht="12.75" customHeight="1" x14ac:dyDescent="0.2">
      <c r="A11" s="10">
        <v>6</v>
      </c>
      <c r="B11" s="16" t="s">
        <v>17</v>
      </c>
      <c r="C11" s="17">
        <v>7.7377084754359513E-3</v>
      </c>
      <c r="D11" s="17">
        <v>1.1148497970135047E-2</v>
      </c>
      <c r="E11" s="17">
        <v>1.1461860344569761E-2</v>
      </c>
      <c r="F11" s="17">
        <v>9.1133734085521775E-3</v>
      </c>
      <c r="G11" s="17">
        <v>1.1534149415405696E-2</v>
      </c>
      <c r="H11" s="17">
        <v>1.5634310713518087E-2</v>
      </c>
      <c r="I11" s="17">
        <v>1.425694760933865E-2</v>
      </c>
      <c r="J11" s="17">
        <v>1.5419040135299478E-2</v>
      </c>
      <c r="K11" s="17">
        <v>1.8781592820450707E-2</v>
      </c>
      <c r="L11" s="17">
        <v>1.7930116001208793E-2</v>
      </c>
      <c r="M11" s="17">
        <v>2.7501747249351102E-2</v>
      </c>
      <c r="N11" s="17">
        <v>2.4562875003237342E-2</v>
      </c>
      <c r="O11" s="17">
        <v>3.0625575157696022E-2</v>
      </c>
      <c r="P11" s="17">
        <v>2.8528321540841523E-2</v>
      </c>
      <c r="Q11" s="17">
        <v>3.2456778761867332E-2</v>
      </c>
      <c r="R11" s="17">
        <v>3.1523071169273782E-2</v>
      </c>
      <c r="S11" s="17">
        <v>3.1413987803351799E-2</v>
      </c>
      <c r="T11" s="17">
        <v>3.1947388404780702E-2</v>
      </c>
      <c r="U11" s="17">
        <v>2.985133295695858E-2</v>
      </c>
    </row>
    <row r="12" spans="1:21" ht="12.75" customHeight="1" x14ac:dyDescent="0.2">
      <c r="A12" s="10">
        <v>7</v>
      </c>
      <c r="B12" s="16" t="s">
        <v>18</v>
      </c>
      <c r="C12" s="17">
        <v>1.1203101689325928E-2</v>
      </c>
      <c r="D12" s="17">
        <v>1.0293346985910645E-2</v>
      </c>
      <c r="E12" s="17">
        <v>6.379327810149619E-3</v>
      </c>
      <c r="F12" s="17">
        <v>7.1243446000105251E-3</v>
      </c>
      <c r="G12" s="17">
        <v>8.8818139358709004E-3</v>
      </c>
      <c r="H12" s="17">
        <v>4.9268140960325333E-3</v>
      </c>
      <c r="I12" s="17">
        <v>3.215340481850347E-2</v>
      </c>
      <c r="J12" s="17">
        <v>3.4119667173816606E-2</v>
      </c>
      <c r="K12" s="17">
        <v>4.433747786668514E-2</v>
      </c>
      <c r="L12" s="17">
        <v>3.5157602033839323E-2</v>
      </c>
      <c r="M12" s="17">
        <v>5.5474456378062573E-2</v>
      </c>
      <c r="N12" s="17">
        <v>5.9961263529661156E-2</v>
      </c>
      <c r="O12" s="17">
        <v>7.6160458874034748E-2</v>
      </c>
      <c r="P12" s="17">
        <v>6.7849672580928333E-2</v>
      </c>
      <c r="Q12" s="17">
        <v>6.0263344885673968E-2</v>
      </c>
      <c r="R12" s="17">
        <v>6.6619465796047786E-2</v>
      </c>
      <c r="S12" s="17">
        <v>5.6987203978808146E-2</v>
      </c>
      <c r="T12" s="17">
        <v>6.3527670866487307E-2</v>
      </c>
      <c r="U12" s="17">
        <v>6.3254392407850885E-2</v>
      </c>
    </row>
    <row r="13" spans="1:21" ht="12.75" customHeight="1" x14ac:dyDescent="0.2">
      <c r="A13" s="10">
        <v>8</v>
      </c>
      <c r="B13" s="16" t="s">
        <v>19</v>
      </c>
      <c r="C13" s="17">
        <v>6.9999999999999993E-3</v>
      </c>
      <c r="D13" s="17">
        <v>6.0416597161764059E-3</v>
      </c>
      <c r="E13" s="17">
        <v>1.8729378412487639E-2</v>
      </c>
      <c r="F13" s="17">
        <v>2.3542041095711102E-2</v>
      </c>
      <c r="G13" s="17">
        <v>2.1044572113986672E-2</v>
      </c>
      <c r="H13" s="17">
        <v>2.3165902398241192E-2</v>
      </c>
      <c r="I13" s="17">
        <v>2.0586009304485748E-2</v>
      </c>
      <c r="J13" s="17">
        <v>1.8172190302813251E-2</v>
      </c>
      <c r="K13" s="17">
        <v>3.9737164893478553E-2</v>
      </c>
      <c r="L13" s="17">
        <v>3.5727706943801327E-2</v>
      </c>
      <c r="M13" s="17">
        <v>4.6155472152105588E-2</v>
      </c>
      <c r="N13" s="17">
        <v>5.5812157514786104E-2</v>
      </c>
      <c r="O13" s="17">
        <v>9.5381758189431259E-2</v>
      </c>
      <c r="P13" s="17">
        <v>9.1877267700951157E-2</v>
      </c>
      <c r="Q13" s="17">
        <v>8.9271806461074285E-2</v>
      </c>
      <c r="R13" s="17">
        <v>9.6575456118417904E-2</v>
      </c>
      <c r="S13" s="17">
        <v>9.2085959894062056E-2</v>
      </c>
      <c r="T13" s="17">
        <v>7.1527197017982408E-2</v>
      </c>
      <c r="U13" s="17">
        <v>7.0333749432076903E-2</v>
      </c>
    </row>
    <row r="14" spans="1:21" ht="12.75" customHeight="1" x14ac:dyDescent="0.2">
      <c r="A14" s="10">
        <v>9</v>
      </c>
      <c r="B14" s="16" t="s">
        <v>20</v>
      </c>
      <c r="C14" s="17">
        <v>2.7999999999999997E-2</v>
      </c>
      <c r="D14" s="17">
        <v>2.8999999999999998E-2</v>
      </c>
      <c r="E14" s="17">
        <v>3.0974505597464772E-2</v>
      </c>
      <c r="F14" s="17">
        <v>2.849912228462477E-2</v>
      </c>
      <c r="G14" s="17">
        <v>2.7034286976003581E-2</v>
      </c>
      <c r="H14" s="17">
        <v>2.4895658403044547E-2</v>
      </c>
      <c r="I14" s="17">
        <v>2.3205367954399828E-2</v>
      </c>
      <c r="J14" s="17">
        <v>2.2462443678137659E-2</v>
      </c>
      <c r="K14" s="17">
        <v>2.3364364006128943E-2</v>
      </c>
      <c r="L14" s="17">
        <v>2.42419756872733E-2</v>
      </c>
      <c r="M14" s="17">
        <v>2.4196682645153501E-2</v>
      </c>
      <c r="N14" s="17">
        <v>2.3760134124397255E-2</v>
      </c>
      <c r="O14" s="17">
        <v>2.4398953225233798E-2</v>
      </c>
      <c r="P14" s="17">
        <v>2.4189999542665337E-2</v>
      </c>
      <c r="Q14" s="17">
        <v>2.4732314992340319E-2</v>
      </c>
      <c r="R14" s="17">
        <v>2.4603527439489979E-2</v>
      </c>
      <c r="S14" s="17">
        <v>2.4556094884687563E-2</v>
      </c>
      <c r="T14" s="17">
        <v>2.3973638270291146E-2</v>
      </c>
      <c r="U14" s="17">
        <v>2.3708522899373672E-2</v>
      </c>
    </row>
    <row r="15" spans="1:21" ht="12.75" customHeight="1" x14ac:dyDescent="0.2">
      <c r="A15" s="10">
        <v>10</v>
      </c>
      <c r="B15" s="16" t="s">
        <v>21</v>
      </c>
      <c r="C15" s="17">
        <v>0.02</v>
      </c>
      <c r="D15" s="17">
        <v>1.8000000000000002E-2</v>
      </c>
      <c r="E15" s="17">
        <v>1.8467846772462378E-2</v>
      </c>
      <c r="F15" s="17">
        <v>2.448121350661087E-2</v>
      </c>
      <c r="G15" s="17">
        <v>2.4165640466650845E-2</v>
      </c>
      <c r="H15" s="17">
        <v>2.1981610585859582E-2</v>
      </c>
      <c r="I15" s="17">
        <v>2.022469067139086E-2</v>
      </c>
      <c r="J15" s="17">
        <v>2.2073374394117096E-2</v>
      </c>
      <c r="K15" s="17">
        <v>2.515211639248336E-2</v>
      </c>
      <c r="L15" s="17">
        <v>2.4013416289251625E-2</v>
      </c>
      <c r="M15" s="17">
        <v>2.5859000439410185E-2</v>
      </c>
      <c r="N15" s="17">
        <v>2.3166089990825187E-2</v>
      </c>
      <c r="O15" s="17">
        <v>2.5853723240635708E-2</v>
      </c>
      <c r="P15" s="17">
        <v>2.8976648780452953E-2</v>
      </c>
      <c r="Q15" s="17">
        <v>3.5509246210726007E-2</v>
      </c>
      <c r="R15" s="17">
        <v>3.5062137559553154E-2</v>
      </c>
      <c r="S15" s="17">
        <v>3.0100918291151028E-2</v>
      </c>
      <c r="T15" s="17">
        <v>3.1809413186201119E-2</v>
      </c>
      <c r="U15" s="17">
        <v>3.1259583176000902E-2</v>
      </c>
    </row>
    <row r="16" spans="1:21" ht="12.75" customHeight="1" x14ac:dyDescent="0.2">
      <c r="A16" s="10">
        <v>11</v>
      </c>
      <c r="B16" s="16" t="s">
        <v>22</v>
      </c>
      <c r="C16" s="17">
        <v>3.0000000000000001E-3</v>
      </c>
      <c r="D16" s="17">
        <v>3.0000000000000001E-3</v>
      </c>
      <c r="E16" s="17">
        <v>4.035862938404822E-3</v>
      </c>
      <c r="F16" s="17">
        <v>4.7001687006919222E-3</v>
      </c>
      <c r="G16" s="17">
        <v>5.6320082915750592E-3</v>
      </c>
      <c r="H16" s="17">
        <v>5.0702402822446861E-3</v>
      </c>
      <c r="I16" s="17">
        <v>7.8618330667213129E-3</v>
      </c>
      <c r="J16" s="17">
        <v>8.4976973198639134E-3</v>
      </c>
      <c r="K16" s="17">
        <v>1.4679233825153758E-2</v>
      </c>
      <c r="L16" s="17">
        <v>1.5802614614041574E-2</v>
      </c>
      <c r="M16" s="17">
        <v>1.5867520161884946E-2</v>
      </c>
      <c r="N16" s="17">
        <v>1.3770962815064458E-2</v>
      </c>
      <c r="O16" s="17">
        <v>1.3633818345684716E-2</v>
      </c>
      <c r="P16" s="17">
        <v>1.2511944377525215E-2</v>
      </c>
      <c r="Q16" s="17">
        <v>1.0279208844192214E-2</v>
      </c>
      <c r="R16" s="17">
        <v>1.0999466818509378E-2</v>
      </c>
      <c r="S16" s="17">
        <v>8.9139661265366706E-3</v>
      </c>
      <c r="T16" s="17">
        <v>8.1154552971559064E-3</v>
      </c>
      <c r="U16" s="17">
        <v>7.8815663063557251E-3</v>
      </c>
    </row>
    <row r="17" spans="1:21" ht="12.75" customHeight="1" x14ac:dyDescent="0.2">
      <c r="A17" s="10">
        <v>12</v>
      </c>
      <c r="B17" s="16" t="s">
        <v>23</v>
      </c>
      <c r="C17" s="17">
        <v>1.7000000000000001E-2</v>
      </c>
      <c r="D17" s="17">
        <v>1.4999999999999999E-2</v>
      </c>
      <c r="E17" s="17">
        <v>1.7008829774812453E-2</v>
      </c>
      <c r="F17" s="17">
        <v>1.8060597394507674E-2</v>
      </c>
      <c r="G17" s="17">
        <v>1.4077328227024342E-2</v>
      </c>
      <c r="H17" s="17">
        <v>1.5053605043462768E-2</v>
      </c>
      <c r="I17" s="17">
        <v>1.3375498061309396E-2</v>
      </c>
      <c r="J17" s="17">
        <v>1.018068154523797E-2</v>
      </c>
      <c r="K17" s="17">
        <v>1.7379809168278713E-2</v>
      </c>
      <c r="L17" s="17">
        <v>1.9246402883107045E-2</v>
      </c>
      <c r="M17" s="17">
        <v>1.7178861295539933E-2</v>
      </c>
      <c r="N17" s="17">
        <v>1.391126291385765E-2</v>
      </c>
      <c r="O17" s="17">
        <v>1.5639969675371151E-2</v>
      </c>
      <c r="P17" s="17">
        <v>1.3239858287732321E-2</v>
      </c>
      <c r="Q17" s="17">
        <v>1.1032618199968773E-2</v>
      </c>
      <c r="R17" s="17">
        <v>1.0615930606148873E-2</v>
      </c>
      <c r="S17" s="17">
        <v>1.9429375296006884E-2</v>
      </c>
      <c r="T17" s="17">
        <v>1.9759477639601453E-2</v>
      </c>
      <c r="U17" s="17">
        <v>1.548325074700607E-2</v>
      </c>
    </row>
    <row r="18" spans="1:21" ht="12.75" customHeight="1" x14ac:dyDescent="0.2">
      <c r="A18" s="10">
        <v>13</v>
      </c>
      <c r="B18" s="16" t="s">
        <v>24</v>
      </c>
      <c r="C18" s="17">
        <v>6.6601482976898167E-3</v>
      </c>
      <c r="D18" s="17">
        <v>9.8439551891504832E-3</v>
      </c>
      <c r="E18" s="17">
        <v>1.1878696068545113E-2</v>
      </c>
      <c r="F18" s="17">
        <v>9.4141026767562835E-3</v>
      </c>
      <c r="G18" s="17">
        <v>1.837800099083526E-2</v>
      </c>
      <c r="H18" s="17">
        <v>1.5129203664634019E-2</v>
      </c>
      <c r="I18" s="17">
        <v>1.4585796445000479E-2</v>
      </c>
      <c r="J18" s="17">
        <v>1.309930724825608E-2</v>
      </c>
      <c r="K18" s="17">
        <v>2.1832173393475582E-2</v>
      </c>
      <c r="L18" s="17">
        <v>1.9620988961443882E-2</v>
      </c>
      <c r="M18" s="17">
        <v>1.6651773100056628E-2</v>
      </c>
      <c r="N18" s="17">
        <v>1.440580558827307E-2</v>
      </c>
      <c r="O18" s="17">
        <v>1.6030527907932874E-2</v>
      </c>
      <c r="P18" s="17">
        <v>1.7085946760628426E-2</v>
      </c>
      <c r="Q18" s="17">
        <v>2.1981604185564888E-2</v>
      </c>
      <c r="R18" s="17">
        <v>2.0202462952486351E-2</v>
      </c>
      <c r="S18" s="17">
        <v>1.796375072936009E-2</v>
      </c>
      <c r="T18" s="17">
        <v>1.5081277419228024E-2</v>
      </c>
      <c r="U18" s="17">
        <v>1.4870303769398279E-2</v>
      </c>
    </row>
    <row r="19" spans="1:21" ht="12.75" customHeight="1" x14ac:dyDescent="0.2">
      <c r="A19" s="10">
        <v>14</v>
      </c>
      <c r="B19" s="16" t="s">
        <v>25</v>
      </c>
      <c r="C19" s="17">
        <v>1.3999999999999999E-2</v>
      </c>
      <c r="D19" s="17">
        <v>1.6433832635390104E-2</v>
      </c>
      <c r="E19" s="17">
        <v>1.1852055275680628E-2</v>
      </c>
      <c r="F19" s="17">
        <v>1.1768968302615505E-2</v>
      </c>
      <c r="G19" s="17">
        <v>1.4310183177656803E-2</v>
      </c>
      <c r="H19" s="17">
        <v>1.3986026323976424E-2</v>
      </c>
      <c r="I19" s="17">
        <v>1.2196087633897288E-2</v>
      </c>
      <c r="J19" s="17">
        <v>1.6468101774889034E-2</v>
      </c>
      <c r="K19" s="17">
        <v>2.764634495641418E-2</v>
      </c>
      <c r="L19" s="17">
        <v>2.7647462311532083E-2</v>
      </c>
      <c r="M19" s="17">
        <v>2.7869089340437178E-2</v>
      </c>
      <c r="N19" s="17">
        <v>2.7474259247152265E-2</v>
      </c>
      <c r="O19" s="17">
        <v>2.724657624896289E-2</v>
      </c>
      <c r="P19" s="17">
        <v>2.5549785274231521E-2</v>
      </c>
      <c r="Q19" s="17">
        <v>2.3359174130670204E-2</v>
      </c>
      <c r="R19" s="17">
        <v>2.3398303755846422E-2</v>
      </c>
      <c r="S19" s="17">
        <v>2.2303054375188456E-2</v>
      </c>
      <c r="T19" s="17">
        <v>1.9294837452547134E-2</v>
      </c>
      <c r="U19" s="17">
        <v>1.8672725455452656E-2</v>
      </c>
    </row>
    <row r="20" spans="1:21" ht="12.75" customHeight="1" x14ac:dyDescent="0.2">
      <c r="A20" s="10">
        <v>15</v>
      </c>
      <c r="B20" s="16" t="s">
        <v>26</v>
      </c>
      <c r="C20" s="17">
        <v>5.0999999999999997E-2</v>
      </c>
      <c r="D20" s="17">
        <v>5.5999999999999994E-2</v>
      </c>
      <c r="E20" s="17">
        <v>4.6224721512125637E-2</v>
      </c>
      <c r="F20" s="17">
        <v>4.0216968590243651E-2</v>
      </c>
      <c r="G20" s="17">
        <v>3.8957840560074272E-2</v>
      </c>
      <c r="H20" s="17">
        <v>3.5567513364293653E-2</v>
      </c>
      <c r="I20" s="17">
        <v>3.2991658685376603E-2</v>
      </c>
      <c r="J20" s="17">
        <v>3.1030007949869778E-2</v>
      </c>
      <c r="K20" s="17">
        <v>3.0857165526073264E-2</v>
      </c>
      <c r="L20" s="17">
        <v>3.21106390357754E-2</v>
      </c>
      <c r="M20" s="17">
        <v>2.9605380616466909E-2</v>
      </c>
      <c r="N20" s="17">
        <v>2.8687777675662066E-2</v>
      </c>
      <c r="O20" s="17">
        <v>2.7432474022117358E-2</v>
      </c>
      <c r="P20" s="17">
        <v>2.596932602584319E-2</v>
      </c>
      <c r="Q20" s="17">
        <v>2.6002578822420849E-2</v>
      </c>
      <c r="R20" s="17">
        <v>2.5274642400519923E-2</v>
      </c>
      <c r="S20" s="17">
        <v>2.5438289257472661E-2</v>
      </c>
      <c r="T20" s="17">
        <v>2.5686138898374056E-2</v>
      </c>
      <c r="U20" s="17">
        <v>2.6882592996310701E-2</v>
      </c>
    </row>
    <row r="21" spans="1:21" ht="12.75" customHeight="1" x14ac:dyDescent="0.2">
      <c r="A21" s="10">
        <v>16</v>
      </c>
      <c r="B21" s="16" t="s">
        <v>27</v>
      </c>
      <c r="C21" s="17">
        <v>1.5386629281172188E-3</v>
      </c>
      <c r="D21" s="17">
        <v>1.2227362605148682E-3</v>
      </c>
      <c r="E21" s="17">
        <v>9.1426525496526925E-3</v>
      </c>
      <c r="F21" s="17">
        <v>7.5850394745305243E-3</v>
      </c>
      <c r="G21" s="17">
        <v>1.3327047054123077E-2</v>
      </c>
      <c r="H21" s="17">
        <v>1.2226420628731442E-2</v>
      </c>
      <c r="I21" s="17">
        <v>2.5825770283197092E-2</v>
      </c>
      <c r="J21" s="17">
        <v>2.3961333560080393E-2</v>
      </c>
      <c r="K21" s="17">
        <v>2.8374508606412153E-2</v>
      </c>
      <c r="L21" s="17">
        <v>3.3842151654662048E-2</v>
      </c>
      <c r="M21" s="17">
        <v>4.5426294577666101E-2</v>
      </c>
      <c r="N21" s="17">
        <v>4.4416844080794216E-2</v>
      </c>
      <c r="O21" s="17">
        <v>4.2994443977256484E-2</v>
      </c>
      <c r="P21" s="17">
        <v>4.5015437190696422E-2</v>
      </c>
      <c r="Q21" s="17">
        <v>4.2916987462587451E-2</v>
      </c>
      <c r="R21" s="17">
        <v>4.9386437441340442E-2</v>
      </c>
      <c r="S21" s="17">
        <v>4.6331754708459121E-2</v>
      </c>
      <c r="T21" s="17">
        <v>3.9183482285264089E-2</v>
      </c>
      <c r="U21" s="17">
        <v>3.8409875821923303E-2</v>
      </c>
    </row>
    <row r="22" spans="1:21" ht="12.75" customHeight="1" x14ac:dyDescent="0.2">
      <c r="A22" s="10">
        <v>17</v>
      </c>
      <c r="B22" s="16" t="s">
        <v>28</v>
      </c>
      <c r="C22" s="17">
        <v>6.0000000000000001E-3</v>
      </c>
      <c r="D22" s="17">
        <v>6.4173139555503697E-3</v>
      </c>
      <c r="E22" s="17">
        <v>8.5844824222381585E-3</v>
      </c>
      <c r="F22" s="17">
        <v>8.0721312981711334E-3</v>
      </c>
      <c r="G22" s="17">
        <v>8.2390006501651524E-3</v>
      </c>
      <c r="H22" s="17">
        <v>6.0953849088100868E-3</v>
      </c>
      <c r="I22" s="17">
        <v>5.0152019422534441E-3</v>
      </c>
      <c r="J22" s="17">
        <v>3.641249997602963E-3</v>
      </c>
      <c r="K22" s="17">
        <v>2.5716668278601166E-3</v>
      </c>
      <c r="L22" s="17">
        <v>8.5045467875370651E-3</v>
      </c>
      <c r="M22" s="17">
        <v>1.7473605626874299E-2</v>
      </c>
      <c r="N22" s="17">
        <v>1.6137857185456878E-2</v>
      </c>
      <c r="O22" s="17">
        <v>2.5217986360100978E-2</v>
      </c>
      <c r="P22" s="17">
        <v>2.9701701206966417E-2</v>
      </c>
      <c r="Q22" s="17">
        <v>2.5650621002077066E-2</v>
      </c>
      <c r="R22" s="17">
        <v>2.2661635728405707E-2</v>
      </c>
      <c r="S22" s="17">
        <v>2.603683116279595E-2</v>
      </c>
      <c r="T22" s="17">
        <v>2.5795206561435399E-2</v>
      </c>
      <c r="U22" s="17">
        <v>2.5431066391509001E-2</v>
      </c>
    </row>
    <row r="23" spans="1:21" ht="12.75" customHeight="1" x14ac:dyDescent="0.2">
      <c r="A23" s="10">
        <v>18</v>
      </c>
      <c r="B23" s="16" t="s">
        <v>29</v>
      </c>
      <c r="C23" s="17">
        <v>4.0000000000000001E-3</v>
      </c>
      <c r="D23" s="17">
        <v>3.434274712483486E-3</v>
      </c>
      <c r="E23" s="17">
        <v>2.0857019156366495E-3</v>
      </c>
      <c r="F23" s="17">
        <v>4.9345092911231786E-3</v>
      </c>
      <c r="G23" s="17">
        <v>6.1604455321003981E-3</v>
      </c>
      <c r="H23" s="17">
        <v>8.4931413969151302E-3</v>
      </c>
      <c r="I23" s="17">
        <v>9.4069321250651802E-3</v>
      </c>
      <c r="J23" s="17">
        <v>1.9740592435218304E-2</v>
      </c>
      <c r="K23" s="17">
        <v>2.8244819471535308E-2</v>
      </c>
      <c r="L23" s="17">
        <v>3.6613090328417759E-2</v>
      </c>
      <c r="M23" s="17">
        <v>5.9911332306427569E-2</v>
      </c>
      <c r="N23" s="17">
        <v>6.5183973754271887E-2</v>
      </c>
      <c r="O23" s="17">
        <v>6.2934550849870735E-2</v>
      </c>
      <c r="P23" s="17">
        <v>5.8761680690216325E-2</v>
      </c>
      <c r="Q23" s="17">
        <v>5.4959863754048488E-2</v>
      </c>
      <c r="R23" s="17">
        <v>4.9878841466280958E-2</v>
      </c>
      <c r="S23" s="17">
        <v>4.7927650723605837E-2</v>
      </c>
      <c r="T23" s="17">
        <v>4.2325743207612516E-2</v>
      </c>
      <c r="U23" s="17">
        <v>4.3848566892592956E-2</v>
      </c>
    </row>
    <row r="24" spans="1:21" ht="12.75" customHeight="1" x14ac:dyDescent="0.2">
      <c r="A24" s="10">
        <v>19</v>
      </c>
      <c r="B24" s="16" t="s">
        <v>30</v>
      </c>
      <c r="C24" s="17">
        <v>2.3414306825468259E-2</v>
      </c>
      <c r="D24" s="17">
        <v>2.1000000000000001E-2</v>
      </c>
      <c r="E24" s="17">
        <v>1.7230981903968799E-2</v>
      </c>
      <c r="F24" s="17">
        <v>1.6372251177615479E-2</v>
      </c>
      <c r="G24" s="17">
        <v>1.8912038689374473E-2</v>
      </c>
      <c r="H24" s="17">
        <v>2.359130305796095E-2</v>
      </c>
      <c r="I24" s="17">
        <v>2.1988901726107738E-2</v>
      </c>
      <c r="J24" s="17">
        <v>2.1217810855557712E-2</v>
      </c>
      <c r="K24" s="17">
        <v>3.3292554882175335E-2</v>
      </c>
      <c r="L24" s="17">
        <v>3.7349974624248231E-2</v>
      </c>
      <c r="M24" s="17">
        <v>3.8740703833035996E-2</v>
      </c>
      <c r="N24" s="17">
        <v>4.3510597326466699E-2</v>
      </c>
      <c r="O24" s="17">
        <v>4.7041094767470808E-2</v>
      </c>
      <c r="P24" s="17">
        <v>5.2434969733497414E-2</v>
      </c>
      <c r="Q24" s="17">
        <v>5.1619367649029788E-2</v>
      </c>
      <c r="R24" s="17">
        <v>5.0240925234427525E-2</v>
      </c>
      <c r="S24" s="17">
        <v>5.1460931772840085E-2</v>
      </c>
      <c r="T24" s="17">
        <v>4.9673446473714751E-2</v>
      </c>
      <c r="U24" s="17">
        <v>4.9073398828942849E-2</v>
      </c>
    </row>
    <row r="25" spans="1:21" ht="12.75" customHeight="1" x14ac:dyDescent="0.2">
      <c r="A25" s="10">
        <v>20</v>
      </c>
      <c r="B25" s="16" t="s">
        <v>31</v>
      </c>
      <c r="C25" s="17">
        <v>2.9764064577405586E-3</v>
      </c>
      <c r="D25" s="17">
        <v>3.7791456381271763E-3</v>
      </c>
      <c r="E25" s="17">
        <v>4.781535942796681E-3</v>
      </c>
      <c r="F25" s="17">
        <v>3.9686025021884461E-3</v>
      </c>
      <c r="G25" s="17">
        <v>3.6149427396598992E-3</v>
      </c>
      <c r="H25" s="17">
        <v>9.1264949407152199E-3</v>
      </c>
      <c r="I25" s="17">
        <v>2.5381817952666839E-2</v>
      </c>
      <c r="J25" s="17">
        <v>2.4711691808499393E-2</v>
      </c>
      <c r="K25" s="17">
        <v>2.4952761130870683E-2</v>
      </c>
      <c r="L25" s="17">
        <v>2.3111788904689824E-2</v>
      </c>
      <c r="M25" s="17">
        <v>2.4133355837636254E-2</v>
      </c>
      <c r="N25" s="17">
        <v>2.2971390109228905E-2</v>
      </c>
      <c r="O25" s="17">
        <v>4.1503806253325462E-2</v>
      </c>
      <c r="P25" s="17">
        <v>4.1117648187732121E-2</v>
      </c>
      <c r="Q25" s="17">
        <v>4.7830138464631217E-2</v>
      </c>
      <c r="R25" s="17">
        <v>4.0412533740002449E-2</v>
      </c>
      <c r="S25" s="17">
        <v>4.0892497348301811E-2</v>
      </c>
      <c r="T25" s="17">
        <v>5.0774667670972704E-2</v>
      </c>
      <c r="U25" s="17">
        <v>4.8965668197094712E-2</v>
      </c>
    </row>
    <row r="26" spans="1:21" ht="12.75" customHeight="1" x14ac:dyDescent="0.2">
      <c r="A26" s="10">
        <v>21</v>
      </c>
      <c r="B26" s="16" t="s">
        <v>32</v>
      </c>
      <c r="C26" s="17">
        <v>4.9619674699114616E-3</v>
      </c>
      <c r="D26" s="17">
        <v>4.638992130496896E-3</v>
      </c>
      <c r="E26" s="17">
        <v>1.1689152847823599E-2</v>
      </c>
      <c r="F26" s="17">
        <v>1.1603438035925649E-2</v>
      </c>
      <c r="G26" s="17">
        <v>1.0328647830208607E-2</v>
      </c>
      <c r="H26" s="17">
        <v>1.0492794927186527E-2</v>
      </c>
      <c r="I26" s="17">
        <v>1.8276058471304389E-2</v>
      </c>
      <c r="J26" s="17">
        <v>1.6943309153382977E-2</v>
      </c>
      <c r="K26" s="17">
        <v>1.7743787448846339E-2</v>
      </c>
      <c r="L26" s="17">
        <v>2.2609005480737614E-2</v>
      </c>
      <c r="M26" s="17">
        <v>2.1037610600548561E-2</v>
      </c>
      <c r="N26" s="17">
        <v>1.8565106190306178E-2</v>
      </c>
      <c r="O26" s="17">
        <v>1.7624821074445362E-2</v>
      </c>
      <c r="P26" s="17">
        <v>1.674515375650211E-2</v>
      </c>
      <c r="Q26" s="17">
        <v>1.561731299088751E-2</v>
      </c>
      <c r="R26" s="17">
        <v>1.4227551029087248E-2</v>
      </c>
      <c r="S26" s="17">
        <v>1.3074096009456481E-2</v>
      </c>
      <c r="T26" s="17">
        <v>1.012106161800652E-2</v>
      </c>
      <c r="U26" s="17">
        <v>9.9842248726214784E-3</v>
      </c>
    </row>
    <row r="27" spans="1:21" ht="12.75" customHeight="1" x14ac:dyDescent="0.2">
      <c r="A27" s="10">
        <v>22</v>
      </c>
      <c r="B27" s="16" t="s">
        <v>33</v>
      </c>
      <c r="C27" s="17">
        <v>1.4999999999999999E-2</v>
      </c>
      <c r="D27" s="17">
        <v>1.3999999999999999E-2</v>
      </c>
      <c r="E27" s="17">
        <v>1.1933893088187195E-2</v>
      </c>
      <c r="F27" s="17">
        <v>1.0874805246324021E-2</v>
      </c>
      <c r="G27" s="17">
        <v>1.0683553578484611E-2</v>
      </c>
      <c r="H27" s="17">
        <v>9.4777153225449537E-3</v>
      </c>
      <c r="I27" s="17">
        <v>9.3422091829114921E-3</v>
      </c>
      <c r="J27" s="17">
        <v>8.8526947097135426E-3</v>
      </c>
      <c r="K27" s="17">
        <v>1.0444564059732804E-2</v>
      </c>
      <c r="L27" s="17">
        <v>8.9058899547346457E-3</v>
      </c>
      <c r="M27" s="17">
        <v>7.5120706969961379E-3</v>
      </c>
      <c r="N27" s="17">
        <v>5.9206810839893161E-3</v>
      </c>
      <c r="O27" s="17">
        <v>5.4900830584446716E-3</v>
      </c>
      <c r="P27" s="17">
        <v>5.1197390803846936E-3</v>
      </c>
      <c r="Q27" s="17">
        <v>4.6031702179762692E-3</v>
      </c>
      <c r="R27" s="17">
        <v>3.8524091401988623E-3</v>
      </c>
      <c r="S27" s="17">
        <v>2.3883983232692125E-3</v>
      </c>
      <c r="T27" s="17">
        <v>1.4172655344237069E-3</v>
      </c>
      <c r="U27" s="17">
        <v>1.3708862725209114E-3</v>
      </c>
    </row>
    <row r="28" spans="1:21" ht="12.75" customHeight="1" x14ac:dyDescent="0.2">
      <c r="A28" s="10">
        <v>23</v>
      </c>
      <c r="B28" s="16" t="s">
        <v>34</v>
      </c>
      <c r="C28" s="17">
        <v>1.2E-2</v>
      </c>
      <c r="D28" s="17">
        <v>1.4999999999999999E-2</v>
      </c>
      <c r="E28" s="17">
        <v>1.4155841283349619E-2</v>
      </c>
      <c r="F28" s="17">
        <v>1.6719316734080648E-2</v>
      </c>
      <c r="G28" s="17">
        <v>1.4763143783210522E-2</v>
      </c>
      <c r="H28" s="17">
        <v>1.3040362717966431E-2</v>
      </c>
      <c r="I28" s="17">
        <v>1.4879255132647375E-2</v>
      </c>
      <c r="J28" s="17">
        <v>1.5352108836938737E-2</v>
      </c>
      <c r="K28" s="17">
        <v>2.0952099164462758E-2</v>
      </c>
      <c r="L28" s="17">
        <v>5.295664367111011E-2</v>
      </c>
      <c r="M28" s="17">
        <v>6.3951592218238748E-2</v>
      </c>
      <c r="N28" s="17">
        <v>6.6402984152072936E-2</v>
      </c>
      <c r="O28" s="17">
        <v>7.4194922244223124E-2</v>
      </c>
      <c r="P28" s="17">
        <v>8.5692484181000145E-2</v>
      </c>
      <c r="Q28" s="17">
        <v>8.5470288991610147E-2</v>
      </c>
      <c r="R28" s="17">
        <v>7.9123221221438153E-2</v>
      </c>
      <c r="S28" s="17">
        <v>7.4928265191414947E-2</v>
      </c>
      <c r="T28" s="17">
        <v>6.7951100173694767E-2</v>
      </c>
      <c r="U28" s="17">
        <v>6.8557734582930407E-2</v>
      </c>
    </row>
    <row r="29" spans="1:21" ht="12.75" customHeight="1" x14ac:dyDescent="0.2">
      <c r="A29" s="10">
        <v>24</v>
      </c>
      <c r="B29" s="16" t="s">
        <v>35</v>
      </c>
      <c r="C29" s="17">
        <v>8.9362507130061105E-3</v>
      </c>
      <c r="D29" s="17">
        <v>1.5020854587149754E-2</v>
      </c>
      <c r="E29" s="17">
        <v>9.1888061250533157E-3</v>
      </c>
      <c r="F29" s="17">
        <v>1.7823500730481851E-2</v>
      </c>
      <c r="G29" s="17">
        <v>1.289737675710604E-2</v>
      </c>
      <c r="H29" s="17">
        <v>1.4470736184620954E-2</v>
      </c>
      <c r="I29" s="17">
        <v>1.3779532374328851E-2</v>
      </c>
      <c r="J29" s="17">
        <v>1.2996508500283065E-2</v>
      </c>
      <c r="K29" s="17">
        <v>2.0803288264916859E-2</v>
      </c>
      <c r="L29" s="17">
        <v>1.9768887584961627E-2</v>
      </c>
      <c r="M29" s="17">
        <v>1.722346224031459E-2</v>
      </c>
      <c r="N29" s="17">
        <v>1.587571229780986E-2</v>
      </c>
      <c r="O29" s="17">
        <v>1.4900941128886673E-2</v>
      </c>
      <c r="P29" s="17">
        <v>1.4339671764581592E-2</v>
      </c>
      <c r="Q29" s="17">
        <v>1.2786157833028715E-2</v>
      </c>
      <c r="R29" s="17">
        <v>1.2733258222856878E-2</v>
      </c>
      <c r="S29" s="17">
        <v>1.0946751500528561E-2</v>
      </c>
      <c r="T29" s="17">
        <v>8.9885063491329815E-3</v>
      </c>
      <c r="U29" s="17">
        <v>9.0866982215825395E-3</v>
      </c>
    </row>
    <row r="30" spans="1:21" ht="12.75" customHeight="1" x14ac:dyDescent="0.2">
      <c r="A30" s="10">
        <v>25</v>
      </c>
      <c r="B30" s="16" t="s">
        <v>36</v>
      </c>
      <c r="C30" s="17">
        <v>2.7830276003233973E-2</v>
      </c>
      <c r="D30" s="17">
        <v>2.8999999999999998E-2</v>
      </c>
      <c r="E30" s="17">
        <v>2.0157473447896271E-2</v>
      </c>
      <c r="F30" s="17">
        <v>1.7855569965323372E-2</v>
      </c>
      <c r="G30" s="17">
        <v>2.1816379597993773E-2</v>
      </c>
      <c r="H30" s="17">
        <v>2.0514408812804658E-2</v>
      </c>
      <c r="I30" s="17">
        <v>1.982508063625988E-2</v>
      </c>
      <c r="J30" s="17">
        <v>1.7542122873441611E-2</v>
      </c>
      <c r="K30" s="17">
        <v>1.7386073370340416E-2</v>
      </c>
      <c r="L30" s="17">
        <v>1.7778845762775948E-2</v>
      </c>
      <c r="M30" s="17">
        <v>1.8489409697645186E-2</v>
      </c>
      <c r="N30" s="17">
        <v>2.3687424428204373E-2</v>
      </c>
      <c r="O30" s="17">
        <v>2.3909923331136534E-2</v>
      </c>
      <c r="P30" s="17">
        <v>2.1656069590732293E-2</v>
      </c>
      <c r="Q30" s="17">
        <v>2.0824050485321429E-2</v>
      </c>
      <c r="R30" s="17">
        <v>1.9282034308770284E-2</v>
      </c>
      <c r="S30" s="17">
        <v>1.7434554165065147E-2</v>
      </c>
      <c r="T30" s="17">
        <v>1.5866405598457645E-2</v>
      </c>
      <c r="U30" s="17">
        <v>1.5866405598457645E-2</v>
      </c>
    </row>
    <row r="31" spans="1:21" ht="12.75" customHeight="1" x14ac:dyDescent="0.2">
      <c r="A31" s="10">
        <v>26</v>
      </c>
      <c r="B31" s="16" t="s">
        <v>37</v>
      </c>
      <c r="C31" s="17">
        <v>3.6000000000000004E-2</v>
      </c>
      <c r="D31" s="17">
        <v>3.5000000000000003E-2</v>
      </c>
      <c r="E31" s="17">
        <v>2.9136291816531053E-2</v>
      </c>
      <c r="F31" s="17">
        <v>2.5530653350988843E-2</v>
      </c>
      <c r="G31" s="17">
        <v>2.4112820245521326E-2</v>
      </c>
      <c r="H31" s="17">
        <v>2.2405779319926176E-2</v>
      </c>
      <c r="I31" s="17">
        <v>2.2955849880261881E-2</v>
      </c>
      <c r="J31" s="17">
        <v>3.5495658382731152E-2</v>
      </c>
      <c r="K31" s="17">
        <v>3.524257416655148E-2</v>
      </c>
      <c r="L31" s="17">
        <v>4.8625519830206229E-2</v>
      </c>
      <c r="M31" s="17">
        <v>3.455751490569256E-2</v>
      </c>
      <c r="N31" s="17">
        <v>3.4048837405721753E-2</v>
      </c>
      <c r="O31" s="17">
        <v>3.6900027199104062E-2</v>
      </c>
      <c r="P31" s="17">
        <v>4.1876791174929491E-2</v>
      </c>
      <c r="Q31" s="17">
        <v>4.5320851593219899E-2</v>
      </c>
      <c r="R31" s="17">
        <v>5.4748702586901586E-2</v>
      </c>
      <c r="S31" s="17">
        <v>5.1576647436186895E-2</v>
      </c>
      <c r="T31" s="17">
        <v>4.1545342987136344E-2</v>
      </c>
      <c r="U31" s="17">
        <v>4.0321859784467791E-2</v>
      </c>
    </row>
    <row r="32" spans="1:21" ht="12.75" customHeight="1" x14ac:dyDescent="0.2">
      <c r="A32" s="10">
        <v>27</v>
      </c>
      <c r="B32" s="16" t="s">
        <v>38</v>
      </c>
      <c r="C32" s="17">
        <v>9.1960759805110818E-3</v>
      </c>
      <c r="D32" s="17">
        <v>8.0000000000000002E-3</v>
      </c>
      <c r="E32" s="17">
        <v>3.6019312162838706E-3</v>
      </c>
      <c r="F32" s="17">
        <v>2.6484760272258456E-3</v>
      </c>
      <c r="G32" s="17">
        <v>3.0531392878759352E-3</v>
      </c>
      <c r="H32" s="17">
        <v>2.3907118280531115E-3</v>
      </c>
      <c r="I32" s="17">
        <v>1.4998794444400689E-2</v>
      </c>
      <c r="J32" s="17">
        <v>5.6262913416684221E-3</v>
      </c>
      <c r="K32" s="17">
        <v>5.9948584414072871E-3</v>
      </c>
      <c r="L32" s="17">
        <v>5.7038393298034984E-3</v>
      </c>
      <c r="M32" s="17">
        <v>5.7910842862641124E-3</v>
      </c>
      <c r="N32" s="17">
        <v>9.2060311125000734E-3</v>
      </c>
      <c r="O32" s="17">
        <v>9.5449610671989212E-3</v>
      </c>
      <c r="P32" s="17">
        <v>8.5385619526784449E-3</v>
      </c>
      <c r="Q32" s="17">
        <v>7.6591717091338595E-3</v>
      </c>
      <c r="R32" s="17">
        <v>8.4351331995790209E-3</v>
      </c>
      <c r="S32" s="17">
        <v>8.6764367537808442E-3</v>
      </c>
      <c r="T32" s="17">
        <v>1.0225811810394921E-2</v>
      </c>
      <c r="U32" s="17">
        <v>1.0173842334128156E-2</v>
      </c>
    </row>
    <row r="33" spans="1:21" ht="12.75" customHeight="1" x14ac:dyDescent="0.2">
      <c r="A33" s="10">
        <v>28</v>
      </c>
      <c r="B33" s="16" t="s">
        <v>39</v>
      </c>
      <c r="C33" s="17">
        <v>4.3966072952280619E-3</v>
      </c>
      <c r="D33" s="17">
        <v>2E-3</v>
      </c>
      <c r="E33" s="17">
        <v>3.1714475111861511E-3</v>
      </c>
      <c r="F33" s="17">
        <v>4.9510725645268237E-3</v>
      </c>
      <c r="G33" s="17">
        <v>3.3876752839373261E-3</v>
      </c>
      <c r="H33" s="17">
        <v>2.3793638951608745E-3</v>
      </c>
      <c r="I33" s="17">
        <v>3.7962751428481998E-3</v>
      </c>
      <c r="J33" s="17">
        <v>3.8621513677863893E-3</v>
      </c>
      <c r="K33" s="17">
        <v>1.7819965687263194E-2</v>
      </c>
      <c r="L33" s="17">
        <v>2.5156717094036975E-2</v>
      </c>
      <c r="M33" s="17">
        <v>2.655248087815229E-2</v>
      </c>
      <c r="N33" s="17">
        <v>2.4380729659736318E-2</v>
      </c>
      <c r="O33" s="17">
        <v>2.3441526451590901E-2</v>
      </c>
      <c r="P33" s="17">
        <v>2.4366848599887688E-2</v>
      </c>
      <c r="Q33" s="17">
        <v>2.4704934695321427E-2</v>
      </c>
      <c r="R33" s="17">
        <v>2.4522230091033704E-2</v>
      </c>
      <c r="S33" s="17">
        <v>2.2335752756143204E-2</v>
      </c>
      <c r="T33" s="17">
        <v>2.1764465369586802E-2</v>
      </c>
      <c r="U33" s="17">
        <v>2.4349146407798821E-2</v>
      </c>
    </row>
    <row r="34" spans="1:21" ht="12.75" customHeight="1" x14ac:dyDescent="0.2">
      <c r="A34" s="10">
        <v>29</v>
      </c>
      <c r="B34" s="16" t="s">
        <v>40</v>
      </c>
      <c r="C34" s="17">
        <v>0</v>
      </c>
      <c r="D34" s="17">
        <v>0</v>
      </c>
      <c r="E34" s="17">
        <v>0</v>
      </c>
      <c r="F34" s="17">
        <v>0</v>
      </c>
      <c r="G34" s="17">
        <v>3.664283552358409E-3</v>
      </c>
      <c r="H34" s="17">
        <v>3.2413139897956803E-3</v>
      </c>
      <c r="I34" s="17">
        <v>3.5545290226194621E-3</v>
      </c>
      <c r="J34" s="17">
        <v>0</v>
      </c>
      <c r="K34" s="17">
        <v>0</v>
      </c>
      <c r="L34" s="17">
        <v>0</v>
      </c>
      <c r="M34" s="17">
        <v>6.8451412340107321E-4</v>
      </c>
      <c r="N34" s="17">
        <v>5.1222602186324631E-4</v>
      </c>
      <c r="O34" s="17">
        <v>0</v>
      </c>
      <c r="P34" s="17">
        <v>0</v>
      </c>
      <c r="Q34" s="17">
        <v>3.430555401951063E-4</v>
      </c>
      <c r="R34" s="17">
        <v>0</v>
      </c>
      <c r="S34" s="17">
        <v>0</v>
      </c>
      <c r="T34" s="17">
        <v>3.0981606204851815E-4</v>
      </c>
      <c r="U34" s="17">
        <v>5.4921612491145384E-4</v>
      </c>
    </row>
    <row r="35" spans="1:21" ht="12.75" customHeight="1" x14ac:dyDescent="0.2">
      <c r="A35" s="10">
        <v>30</v>
      </c>
      <c r="B35" s="16" t="s">
        <v>41</v>
      </c>
      <c r="C35" s="17">
        <v>5.0792799131767208E-3</v>
      </c>
      <c r="D35" s="17">
        <v>1.2469089569048276E-2</v>
      </c>
      <c r="E35" s="17">
        <v>5.4129069269354376E-3</v>
      </c>
      <c r="F35" s="17">
        <v>8.6492396184245351E-3</v>
      </c>
      <c r="G35" s="17">
        <v>8.0172920784370456E-3</v>
      </c>
      <c r="H35" s="17">
        <v>1.0748358185996771E-2</v>
      </c>
      <c r="I35" s="17">
        <v>1.2752541544269341E-2</v>
      </c>
      <c r="J35" s="17">
        <v>1.4936292989236495E-2</v>
      </c>
      <c r="K35" s="17">
        <v>1.5210520221210637E-2</v>
      </c>
      <c r="L35" s="17">
        <v>3.1433122410301613E-2</v>
      </c>
      <c r="M35" s="17">
        <v>3.7980447780367979E-2</v>
      </c>
      <c r="N35" s="17">
        <v>4.9093650354777731E-2</v>
      </c>
      <c r="O35" s="17">
        <v>5.0184513375271543E-2</v>
      </c>
      <c r="P35" s="17">
        <v>4.739245117844073E-2</v>
      </c>
      <c r="Q35" s="17">
        <v>5.0380493900914397E-2</v>
      </c>
      <c r="R35" s="17">
        <v>5.2316818613408478E-2</v>
      </c>
      <c r="S35" s="17">
        <v>4.9314136092185844E-2</v>
      </c>
      <c r="T35" s="17">
        <v>5.0235881738043393E-2</v>
      </c>
      <c r="U35" s="17">
        <v>4.9700481527222999E-2</v>
      </c>
    </row>
    <row r="36" spans="1:21" ht="12.75" customHeight="1" x14ac:dyDescent="0.2">
      <c r="A36" s="10">
        <v>31</v>
      </c>
      <c r="B36" s="16" t="s">
        <v>42</v>
      </c>
      <c r="C36" s="17">
        <v>1.7493360329248011E-3</v>
      </c>
      <c r="D36" s="17">
        <v>7.4616257355975494E-3</v>
      </c>
      <c r="E36" s="17">
        <v>8.2292379566691592E-3</v>
      </c>
      <c r="F36" s="17">
        <v>6.1871318924452499E-3</v>
      </c>
      <c r="G36" s="17">
        <v>4.6014682101910677E-3</v>
      </c>
      <c r="H36" s="17">
        <v>5.1139721047170628E-3</v>
      </c>
      <c r="I36" s="17">
        <v>3.0135311791679793E-3</v>
      </c>
      <c r="J36" s="17">
        <v>4.2460821961924555E-3</v>
      </c>
      <c r="K36" s="17">
        <v>1.1689729741624048E-2</v>
      </c>
      <c r="L36" s="17">
        <v>9.637036938298045E-3</v>
      </c>
      <c r="M36" s="17">
        <v>1.2291183307530098E-2</v>
      </c>
      <c r="N36" s="17">
        <v>1.101154222443766E-2</v>
      </c>
      <c r="O36" s="17">
        <v>1.0809183872950328E-2</v>
      </c>
      <c r="P36" s="17">
        <v>1.002431023150758E-2</v>
      </c>
      <c r="Q36" s="17">
        <v>9.272248258957826E-3</v>
      </c>
      <c r="R36" s="17">
        <v>1.0113027735674376E-2</v>
      </c>
      <c r="S36" s="17">
        <v>1.4514426891294264E-2</v>
      </c>
      <c r="T36" s="17">
        <v>1.2198245280497611E-2</v>
      </c>
      <c r="U36" s="17">
        <v>1.2090695518259819E-2</v>
      </c>
    </row>
    <row r="37" spans="1:21" ht="12.75" customHeight="1" x14ac:dyDescent="0.2">
      <c r="A37" s="10">
        <v>32</v>
      </c>
      <c r="B37" s="16" t="s">
        <v>43</v>
      </c>
      <c r="C37" s="17">
        <v>3.0329245160334839E-4</v>
      </c>
      <c r="D37" s="17">
        <v>5.0940725492197077E-3</v>
      </c>
      <c r="E37" s="17">
        <v>6.6643627810847005E-3</v>
      </c>
      <c r="F37" s="17">
        <v>5.5826955444327475E-3</v>
      </c>
      <c r="G37" s="17">
        <v>4.2426658582039025E-3</v>
      </c>
      <c r="H37" s="17">
        <v>2.6672290269955817E-3</v>
      </c>
      <c r="I37" s="17">
        <v>1.5076639055630924E-3</v>
      </c>
      <c r="J37" s="17">
        <v>6.5216746930543109E-3</v>
      </c>
      <c r="K37" s="17">
        <v>5.0361416135590344E-3</v>
      </c>
      <c r="L37" s="17">
        <v>4.9636904587316098E-3</v>
      </c>
      <c r="M37" s="17">
        <v>2.1802688788111271E-2</v>
      </c>
      <c r="N37" s="17">
        <v>2.9229016403569782E-2</v>
      </c>
      <c r="O37" s="17">
        <v>3.6279433851901445E-2</v>
      </c>
      <c r="P37" s="17">
        <v>3.9974517300687476E-2</v>
      </c>
      <c r="Q37" s="17">
        <v>3.9643446012342071E-2</v>
      </c>
      <c r="R37" s="17">
        <v>4.2539246814337892E-2</v>
      </c>
      <c r="S37" s="17">
        <v>3.9366224605377233E-2</v>
      </c>
      <c r="T37" s="17">
        <v>4.4403499879454994E-2</v>
      </c>
      <c r="U37" s="17">
        <v>4.0857181711393194E-2</v>
      </c>
    </row>
    <row r="38" spans="1:21" ht="12.7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21" ht="12.75" customHeight="1" x14ac:dyDescent="0.2">
      <c r="B39" s="19" t="s">
        <v>44</v>
      </c>
      <c r="C39" s="20">
        <v>1.9E-2</v>
      </c>
      <c r="D39" s="20">
        <v>0.02</v>
      </c>
      <c r="E39" s="20">
        <v>1.7000000000000001E-2</v>
      </c>
      <c r="F39" s="20">
        <v>1.6E-2</v>
      </c>
      <c r="G39" s="20">
        <v>1.6E-2</v>
      </c>
      <c r="H39" s="20">
        <v>1.6E-2</v>
      </c>
      <c r="I39" s="20">
        <v>1.7000000000000001E-2</v>
      </c>
      <c r="J39" s="20">
        <v>1.7000000000000001E-2</v>
      </c>
      <c r="K39" s="20">
        <v>2.1999999999999999E-2</v>
      </c>
      <c r="L39" s="20">
        <v>2.5000000000000001E-2</v>
      </c>
      <c r="M39" s="20">
        <v>2.8000000000000001E-2</v>
      </c>
      <c r="N39" s="20">
        <v>2.9000000000000001E-2</v>
      </c>
      <c r="O39" s="20">
        <v>3.1E-2</v>
      </c>
      <c r="P39" s="21">
        <v>3.1E-2</v>
      </c>
      <c r="Q39" s="21">
        <v>3.1E-2</v>
      </c>
      <c r="R39" s="21">
        <v>3.2000000000000001E-2</v>
      </c>
      <c r="S39" s="21">
        <v>0.03</v>
      </c>
      <c r="T39" s="21">
        <v>2.8776370321506199E-2</v>
      </c>
      <c r="U39" s="21">
        <v>2.8776370321506199E-2</v>
      </c>
    </row>
    <row r="40" spans="1:21" x14ac:dyDescent="0.2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22"/>
      <c r="Q40" s="22"/>
    </row>
    <row r="41" spans="1:21" x14ac:dyDescent="0.2">
      <c r="B41" s="23" t="s">
        <v>45</v>
      </c>
      <c r="C41" s="24"/>
      <c r="D41" s="24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22"/>
      <c r="Q41" s="22"/>
    </row>
    <row r="42" spans="1:21" ht="15" x14ac:dyDescent="0.25">
      <c r="A42" s="10">
        <v>1</v>
      </c>
      <c r="B42" s="25" t="str">
        <f>B6</f>
        <v>Aguascalientes</v>
      </c>
      <c r="C42" s="26" t="s">
        <v>46</v>
      </c>
      <c r="D42" s="27">
        <f t="shared" ref="D42:Q57" si="0">(D6-C6)*100</f>
        <v>0.18328246524034575</v>
      </c>
      <c r="E42" s="27">
        <f t="shared" si="0"/>
        <v>0.4042560312282219</v>
      </c>
      <c r="F42" s="27">
        <f t="shared" si="0"/>
        <v>-0.20798879356665581</v>
      </c>
      <c r="G42" s="27">
        <f t="shared" si="0"/>
        <v>0.46614507960845075</v>
      </c>
      <c r="H42" s="27">
        <f t="shared" si="0"/>
        <v>-0.28428993344668302</v>
      </c>
      <c r="I42" s="27">
        <f t="shared" si="0"/>
        <v>1.0364823480867724</v>
      </c>
      <c r="J42" s="27">
        <f t="shared" si="0"/>
        <v>-1.3524016113194634E-2</v>
      </c>
      <c r="K42" s="27">
        <f t="shared" si="0"/>
        <v>0.28350838361581449</v>
      </c>
      <c r="L42" s="27">
        <f t="shared" si="0"/>
        <v>-0.3503196373573953</v>
      </c>
      <c r="M42" s="27">
        <f t="shared" si="0"/>
        <v>0.18967383883996686</v>
      </c>
      <c r="N42" s="27">
        <f t="shared" si="0"/>
        <v>-0.10438125872433077</v>
      </c>
      <c r="O42" s="27">
        <f t="shared" si="0"/>
        <v>-6.2966106120376439E-2</v>
      </c>
      <c r="P42" s="27">
        <f t="shared" si="0"/>
        <v>-0.14272332031850729</v>
      </c>
      <c r="Q42" s="27">
        <f t="shared" si="0"/>
        <v>-0.12711796702463002</v>
      </c>
      <c r="R42" s="28">
        <f t="shared" ref="R42:U57" si="1">(ROUND(R6,3)-ROUND(Q6,3))*100</f>
        <v>-0.2</v>
      </c>
      <c r="S42" s="28">
        <f t="shared" si="1"/>
        <v>-0.2</v>
      </c>
      <c r="T42" s="28">
        <f t="shared" si="1"/>
        <v>-0.3000000000000001</v>
      </c>
      <c r="U42" s="28">
        <f>(ROUND(U6,3)-ROUND(T6,3))*100</f>
        <v>0</v>
      </c>
    </row>
    <row r="43" spans="1:21" ht="15" x14ac:dyDescent="0.25">
      <c r="A43" s="10">
        <v>2</v>
      </c>
      <c r="B43" s="25" t="str">
        <f t="shared" ref="B43:B73" si="2">B7</f>
        <v>Baja California</v>
      </c>
      <c r="C43" s="26" t="s">
        <v>46</v>
      </c>
      <c r="D43" s="27">
        <f t="shared" si="0"/>
        <v>8.6089624709021623E-2</v>
      </c>
      <c r="E43" s="27">
        <f t="shared" si="0"/>
        <v>3.4005227445537897E-2</v>
      </c>
      <c r="F43" s="27">
        <f t="shared" si="0"/>
        <v>0.12036128912432525</v>
      </c>
      <c r="G43" s="27">
        <f t="shared" si="0"/>
        <v>0.17074691331242839</v>
      </c>
      <c r="H43" s="27">
        <f t="shared" si="0"/>
        <v>4.365055498117467E-2</v>
      </c>
      <c r="I43" s="27">
        <f t="shared" si="0"/>
        <v>0.27958715575733051</v>
      </c>
      <c r="J43" s="27">
        <f t="shared" si="0"/>
        <v>9.1607203844207286E-2</v>
      </c>
      <c r="K43" s="27">
        <f t="shared" si="0"/>
        <v>0.74682920291535693</v>
      </c>
      <c r="L43" s="27">
        <f t="shared" si="0"/>
        <v>8.2823047382189763E-2</v>
      </c>
      <c r="M43" s="27">
        <f t="shared" si="0"/>
        <v>0.32669008095146562</v>
      </c>
      <c r="N43" s="27">
        <f t="shared" si="0"/>
        <v>9.1677512499834662E-2</v>
      </c>
      <c r="O43" s="27">
        <f t="shared" si="0"/>
        <v>9.3460317668381948E-2</v>
      </c>
      <c r="P43" s="27">
        <f t="shared" si="0"/>
        <v>0.2764318332337895</v>
      </c>
      <c r="Q43" s="27">
        <f t="shared" si="0"/>
        <v>0.35762579388634308</v>
      </c>
      <c r="R43" s="28">
        <f t="shared" si="1"/>
        <v>0.30000000000000027</v>
      </c>
      <c r="S43" s="28">
        <f t="shared" si="1"/>
        <v>-0.20000000000000018</v>
      </c>
      <c r="T43" s="28">
        <f t="shared" si="1"/>
        <v>-0.7</v>
      </c>
      <c r="U43" s="28">
        <f t="shared" ref="U43:U74" si="3">(ROUND(U7,3)-ROUND(T7,3))*100</f>
        <v>-0.10000000000000009</v>
      </c>
    </row>
    <row r="44" spans="1:21" ht="15" x14ac:dyDescent="0.25">
      <c r="A44" s="10">
        <v>3</v>
      </c>
      <c r="B44" s="25" t="str">
        <f t="shared" si="2"/>
        <v>Baja California Sur</v>
      </c>
      <c r="C44" s="26" t="s">
        <v>46</v>
      </c>
      <c r="D44" s="27">
        <f t="shared" si="0"/>
        <v>-0.19999999999999984</v>
      </c>
      <c r="E44" s="27">
        <f t="shared" si="0"/>
        <v>-0.81677234951808875</v>
      </c>
      <c r="F44" s="27">
        <f t="shared" si="0"/>
        <v>-0.27478257939067291</v>
      </c>
      <c r="G44" s="27">
        <f t="shared" si="0"/>
        <v>-2.8331460933850652E-2</v>
      </c>
      <c r="H44" s="27">
        <f t="shared" si="0"/>
        <v>-9.8404285647847423E-2</v>
      </c>
      <c r="I44" s="27">
        <f t="shared" si="0"/>
        <v>-8.0172397117540123E-2</v>
      </c>
      <c r="J44" s="27">
        <f t="shared" si="0"/>
        <v>1.6407290889820444E-3</v>
      </c>
      <c r="K44" s="27">
        <f t="shared" si="0"/>
        <v>1.3806352190365709</v>
      </c>
      <c r="L44" s="27">
        <f t="shared" si="0"/>
        <v>-9.7517523467802181E-2</v>
      </c>
      <c r="M44" s="27">
        <f t="shared" si="0"/>
        <v>-0.39017768731026481</v>
      </c>
      <c r="N44" s="27">
        <f t="shared" si="0"/>
        <v>-0.18614596170751818</v>
      </c>
      <c r="O44" s="27">
        <f t="shared" si="0"/>
        <v>0.60837957007179622</v>
      </c>
      <c r="P44" s="27">
        <f t="shared" si="0"/>
        <v>-0.21800243933870408</v>
      </c>
      <c r="Q44" s="27">
        <f t="shared" si="0"/>
        <v>-0.11444719300938017</v>
      </c>
      <c r="R44" s="28">
        <f t="shared" si="1"/>
        <v>0</v>
      </c>
      <c r="S44" s="28">
        <f>(ROUND(S8,3)-ROUND(R8,3))*100</f>
        <v>0</v>
      </c>
      <c r="T44" s="28">
        <f>(ROUND(T8,3)-ROUND(S8,3))*100</f>
        <v>-0.59999999999999987</v>
      </c>
      <c r="U44" s="28">
        <f t="shared" si="3"/>
        <v>0</v>
      </c>
    </row>
    <row r="45" spans="1:21" ht="15" x14ac:dyDescent="0.25">
      <c r="A45" s="10">
        <v>4</v>
      </c>
      <c r="B45" s="25" t="str">
        <f t="shared" si="2"/>
        <v>Campeche</v>
      </c>
      <c r="C45" s="26" t="s">
        <v>46</v>
      </c>
      <c r="D45" s="27">
        <f t="shared" si="0"/>
        <v>-9.9722852913397678E-2</v>
      </c>
      <c r="E45" s="27">
        <f t="shared" si="0"/>
        <v>-3.2846451266096283E-2</v>
      </c>
      <c r="F45" s="27">
        <f t="shared" si="0"/>
        <v>4.3245641509115978E-3</v>
      </c>
      <c r="G45" s="27">
        <f t="shared" si="0"/>
        <v>5.5744572997169688E-3</v>
      </c>
      <c r="H45" s="27">
        <f t="shared" si="0"/>
        <v>-9.8990214506285666E-3</v>
      </c>
      <c r="I45" s="27">
        <f t="shared" si="0"/>
        <v>8.5257585963016448E-3</v>
      </c>
      <c r="J45" s="27">
        <f t="shared" si="0"/>
        <v>-3.8783953230669189E-3</v>
      </c>
      <c r="K45" s="27">
        <f t="shared" si="0"/>
        <v>-4.6473632732347255E-3</v>
      </c>
      <c r="L45" s="27">
        <f t="shared" si="0"/>
        <v>5.3506433473688712E-2</v>
      </c>
      <c r="M45" s="27">
        <f t="shared" si="0"/>
        <v>7.8984594696553265E-2</v>
      </c>
      <c r="N45" s="27">
        <f t="shared" si="0"/>
        <v>1.2016346895258181E-2</v>
      </c>
      <c r="O45" s="27">
        <f t="shared" si="0"/>
        <v>-3.8791397284207744E-3</v>
      </c>
      <c r="P45" s="27">
        <f t="shared" si="0"/>
        <v>7.2951716017437773E-2</v>
      </c>
      <c r="Q45" s="27">
        <f t="shared" si="0"/>
        <v>-2.9548046827542418E-2</v>
      </c>
      <c r="R45" s="28">
        <f t="shared" si="1"/>
        <v>0</v>
      </c>
      <c r="S45" s="28">
        <f t="shared" si="1"/>
        <v>0</v>
      </c>
      <c r="T45" s="28">
        <f t="shared" si="1"/>
        <v>0.4</v>
      </c>
      <c r="U45" s="28">
        <f t="shared" si="3"/>
        <v>0</v>
      </c>
    </row>
    <row r="46" spans="1:21" ht="15" x14ac:dyDescent="0.25">
      <c r="A46" s="10">
        <v>5</v>
      </c>
      <c r="B46" s="25" t="str">
        <f t="shared" si="2"/>
        <v>Coahuila</v>
      </c>
      <c r="C46" s="26" t="s">
        <v>46</v>
      </c>
      <c r="D46" s="27">
        <f t="shared" si="0"/>
        <v>-0.1</v>
      </c>
      <c r="E46" s="27">
        <f t="shared" si="0"/>
        <v>-0.19343527527784968</v>
      </c>
      <c r="F46" s="27">
        <f t="shared" si="0"/>
        <v>-7.498565521461332E-3</v>
      </c>
      <c r="G46" s="27">
        <f t="shared" si="0"/>
        <v>1.1680221376643212E-2</v>
      </c>
      <c r="H46" s="27">
        <f t="shared" si="0"/>
        <v>1.8965383822619801E-2</v>
      </c>
      <c r="I46" s="27">
        <f t="shared" si="0"/>
        <v>8.6525236210136351E-3</v>
      </c>
      <c r="J46" s="27">
        <f t="shared" si="0"/>
        <v>0.34188101831389356</v>
      </c>
      <c r="K46" s="27">
        <f t="shared" si="0"/>
        <v>-2.9680102351070485E-2</v>
      </c>
      <c r="L46" s="27">
        <f t="shared" si="0"/>
        <v>1.5641875796278091</v>
      </c>
      <c r="M46" s="27">
        <f t="shared" si="0"/>
        <v>5.8348943434420013</v>
      </c>
      <c r="N46" s="27">
        <f t="shared" si="0"/>
        <v>-0.73567313252038558</v>
      </c>
      <c r="O46" s="27">
        <f t="shared" si="0"/>
        <v>-0.20657357638025481</v>
      </c>
      <c r="P46" s="27">
        <f t="shared" si="0"/>
        <v>-0.37067304962158654</v>
      </c>
      <c r="Q46" s="27">
        <f t="shared" si="0"/>
        <v>6.7463678593378262E-2</v>
      </c>
      <c r="R46" s="28">
        <f t="shared" si="1"/>
        <v>-0.60000000000000053</v>
      </c>
      <c r="S46" s="28">
        <f t="shared" si="1"/>
        <v>-0.39999999999999969</v>
      </c>
      <c r="T46" s="28">
        <f t="shared" si="1"/>
        <v>-0.8</v>
      </c>
      <c r="U46" s="28">
        <f t="shared" si="3"/>
        <v>0</v>
      </c>
    </row>
    <row r="47" spans="1:21" ht="15" x14ac:dyDescent="0.25">
      <c r="A47" s="10">
        <v>6</v>
      </c>
      <c r="B47" s="25" t="str">
        <f t="shared" si="2"/>
        <v>Colima</v>
      </c>
      <c r="C47" s="26" t="s">
        <v>46</v>
      </c>
      <c r="D47" s="27">
        <f t="shared" si="0"/>
        <v>0.34107894946990958</v>
      </c>
      <c r="E47" s="27">
        <f t="shared" si="0"/>
        <v>3.1336237443471346E-2</v>
      </c>
      <c r="F47" s="27">
        <f t="shared" si="0"/>
        <v>-0.23484869360175831</v>
      </c>
      <c r="G47" s="27">
        <f t="shared" si="0"/>
        <v>0.24207760068535189</v>
      </c>
      <c r="H47" s="27">
        <f t="shared" si="0"/>
        <v>0.41001612981123903</v>
      </c>
      <c r="I47" s="27">
        <f t="shared" si="0"/>
        <v>-0.13773631041794371</v>
      </c>
      <c r="J47" s="27">
        <f t="shared" si="0"/>
        <v>0.11620925259608286</v>
      </c>
      <c r="K47" s="27">
        <f t="shared" si="0"/>
        <v>0.33625526851512288</v>
      </c>
      <c r="L47" s="27">
        <f t="shared" si="0"/>
        <v>-8.5147681924191421E-2</v>
      </c>
      <c r="M47" s="27">
        <f t="shared" si="0"/>
        <v>0.95716312481423094</v>
      </c>
      <c r="N47" s="27">
        <f t="shared" si="0"/>
        <v>-0.29388722461137601</v>
      </c>
      <c r="O47" s="27">
        <f t="shared" si="0"/>
        <v>0.60627001544586789</v>
      </c>
      <c r="P47" s="27">
        <f t="shared" si="0"/>
        <v>-0.20972536168544983</v>
      </c>
      <c r="Q47" s="27">
        <f t="shared" si="0"/>
        <v>0.39284572210258084</v>
      </c>
      <c r="R47" s="28">
        <f t="shared" si="1"/>
        <v>0</v>
      </c>
      <c r="S47" s="28">
        <f t="shared" si="1"/>
        <v>-0.10000000000000009</v>
      </c>
      <c r="T47" s="28">
        <f t="shared" si="1"/>
        <v>0.10000000000000009</v>
      </c>
      <c r="U47" s="28">
        <f t="shared" si="3"/>
        <v>-0.20000000000000018</v>
      </c>
    </row>
    <row r="48" spans="1:21" ht="15" x14ac:dyDescent="0.25">
      <c r="A48" s="10">
        <v>7</v>
      </c>
      <c r="B48" s="25" t="str">
        <f t="shared" si="2"/>
        <v>Chiapas</v>
      </c>
      <c r="C48" s="26" t="s">
        <v>46</v>
      </c>
      <c r="D48" s="27">
        <f t="shared" si="0"/>
        <v>-9.0975470341528308E-2</v>
      </c>
      <c r="E48" s="27">
        <f t="shared" si="0"/>
        <v>-0.3914019175761026</v>
      </c>
      <c r="F48" s="27">
        <f t="shared" si="0"/>
        <v>7.4501678986090614E-2</v>
      </c>
      <c r="G48" s="27">
        <f t="shared" si="0"/>
        <v>0.17574693358603755</v>
      </c>
      <c r="H48" s="27">
        <f t="shared" si="0"/>
        <v>-0.39549998398383673</v>
      </c>
      <c r="I48" s="27">
        <f t="shared" si="0"/>
        <v>2.7226590722470934</v>
      </c>
      <c r="J48" s="27">
        <f t="shared" si="0"/>
        <v>0.19662623553131364</v>
      </c>
      <c r="K48" s="27">
        <f t="shared" si="0"/>
        <v>1.0217810692868534</v>
      </c>
      <c r="L48" s="27">
        <f t="shared" si="0"/>
        <v>-0.91798758328458174</v>
      </c>
      <c r="M48" s="27">
        <f t="shared" si="0"/>
        <v>2.0316854344223247</v>
      </c>
      <c r="N48" s="27">
        <f t="shared" si="0"/>
        <v>0.4486807151598583</v>
      </c>
      <c r="O48" s="27">
        <f t="shared" si="0"/>
        <v>1.6199195344373591</v>
      </c>
      <c r="P48" s="27">
        <f t="shared" si="0"/>
        <v>-0.83107862931064147</v>
      </c>
      <c r="Q48" s="27">
        <f t="shared" si="0"/>
        <v>-0.75863276952543646</v>
      </c>
      <c r="R48" s="28">
        <f t="shared" si="1"/>
        <v>0.70000000000000062</v>
      </c>
      <c r="S48" s="28">
        <f t="shared" si="1"/>
        <v>-1.0000000000000002</v>
      </c>
      <c r="T48" s="28">
        <f t="shared" si="1"/>
        <v>0.7</v>
      </c>
      <c r="U48" s="28">
        <f t="shared" si="3"/>
        <v>-0.10000000000000009</v>
      </c>
    </row>
    <row r="49" spans="1:21" ht="15" x14ac:dyDescent="0.25">
      <c r="A49" s="10">
        <v>8</v>
      </c>
      <c r="B49" s="25" t="str">
        <f t="shared" si="2"/>
        <v>Chihuahua</v>
      </c>
      <c r="C49" s="26" t="s">
        <v>46</v>
      </c>
      <c r="D49" s="27">
        <f t="shared" si="0"/>
        <v>-9.5834028382359326E-2</v>
      </c>
      <c r="E49" s="27">
        <f t="shared" si="0"/>
        <v>1.2687718696311234</v>
      </c>
      <c r="F49" s="27">
        <f t="shared" si="0"/>
        <v>0.48126626832234626</v>
      </c>
      <c r="G49" s="27">
        <f t="shared" si="0"/>
        <v>-0.249746898172443</v>
      </c>
      <c r="H49" s="27">
        <f t="shared" si="0"/>
        <v>0.21213302842545204</v>
      </c>
      <c r="I49" s="27">
        <f t="shared" si="0"/>
        <v>-0.25798930937554443</v>
      </c>
      <c r="J49" s="27">
        <f t="shared" si="0"/>
        <v>-0.24138190016724964</v>
      </c>
      <c r="K49" s="27">
        <f t="shared" si="0"/>
        <v>2.15649745906653</v>
      </c>
      <c r="L49" s="27">
        <f t="shared" si="0"/>
        <v>-0.40094579496772265</v>
      </c>
      <c r="M49" s="27">
        <f t="shared" si="0"/>
        <v>1.042776520830426</v>
      </c>
      <c r="N49" s="27">
        <f t="shared" si="0"/>
        <v>0.9656685362680516</v>
      </c>
      <c r="O49" s="27">
        <f t="shared" si="0"/>
        <v>3.9569600674645153</v>
      </c>
      <c r="P49" s="27">
        <f t="shared" si="0"/>
        <v>-0.35044904884801026</v>
      </c>
      <c r="Q49" s="27">
        <f t="shared" si="0"/>
        <v>-0.26054612398768717</v>
      </c>
      <c r="R49" s="28">
        <f t="shared" si="1"/>
        <v>0.80000000000000071</v>
      </c>
      <c r="S49" s="28">
        <f t="shared" si="1"/>
        <v>-0.50000000000000044</v>
      </c>
      <c r="T49" s="28">
        <f t="shared" si="1"/>
        <v>-2.0000000000000004</v>
      </c>
      <c r="U49" s="28">
        <f t="shared" si="3"/>
        <v>-0.19999999999999879</v>
      </c>
    </row>
    <row r="50" spans="1:21" ht="15" x14ac:dyDescent="0.25">
      <c r="A50" s="10">
        <v>9</v>
      </c>
      <c r="B50" s="25" t="str">
        <f t="shared" si="2"/>
        <v>Distrito Federal</v>
      </c>
      <c r="C50" s="26" t="s">
        <v>46</v>
      </c>
      <c r="D50" s="27">
        <f t="shared" si="0"/>
        <v>0.10000000000000009</v>
      </c>
      <c r="E50" s="27">
        <f t="shared" si="0"/>
        <v>0.19745055974647735</v>
      </c>
      <c r="F50" s="27">
        <f t="shared" si="0"/>
        <v>-0.24753833128400016</v>
      </c>
      <c r="G50" s="27">
        <f t="shared" si="0"/>
        <v>-0.14648353086211888</v>
      </c>
      <c r="H50" s="27">
        <f t="shared" si="0"/>
        <v>-0.21386285729590343</v>
      </c>
      <c r="I50" s="27">
        <f t="shared" si="0"/>
        <v>-0.1690290448644719</v>
      </c>
      <c r="J50" s="27">
        <f t="shared" si="0"/>
        <v>-7.4292427626216836E-2</v>
      </c>
      <c r="K50" s="27">
        <f t="shared" si="0"/>
        <v>9.0192032799128394E-2</v>
      </c>
      <c r="L50" s="27">
        <f t="shared" si="0"/>
        <v>8.7761168114435656E-2</v>
      </c>
      <c r="M50" s="27">
        <f t="shared" si="0"/>
        <v>-4.5293042119799037E-3</v>
      </c>
      <c r="N50" s="27">
        <f t="shared" si="0"/>
        <v>-4.3654852075624556E-2</v>
      </c>
      <c r="O50" s="27">
        <f t="shared" si="0"/>
        <v>6.3881910083654278E-2</v>
      </c>
      <c r="P50" s="27">
        <f t="shared" si="0"/>
        <v>-2.0895368256846139E-2</v>
      </c>
      <c r="Q50" s="27">
        <f t="shared" si="0"/>
        <v>5.4231544967498282E-2</v>
      </c>
      <c r="R50" s="28">
        <f t="shared" si="1"/>
        <v>0</v>
      </c>
      <c r="S50" s="28">
        <f t="shared" si="1"/>
        <v>0</v>
      </c>
      <c r="T50" s="28">
        <f t="shared" si="1"/>
        <v>-0.10000000000000009</v>
      </c>
      <c r="U50" s="28">
        <f t="shared" si="3"/>
        <v>0</v>
      </c>
    </row>
    <row r="51" spans="1:21" ht="15" x14ac:dyDescent="0.25">
      <c r="A51" s="10">
        <v>10</v>
      </c>
      <c r="B51" s="25" t="str">
        <f t="shared" si="2"/>
        <v>Durango</v>
      </c>
      <c r="C51" s="26" t="s">
        <v>46</v>
      </c>
      <c r="D51" s="27">
        <f t="shared" si="0"/>
        <v>-0.19999999999999984</v>
      </c>
      <c r="E51" s="27">
        <f t="shared" si="0"/>
        <v>4.6784677246237624E-2</v>
      </c>
      <c r="F51" s="27">
        <f t="shared" si="0"/>
        <v>0.60133667341484909</v>
      </c>
      <c r="G51" s="27">
        <f t="shared" si="0"/>
        <v>-3.1557303996002442E-2</v>
      </c>
      <c r="H51" s="27">
        <f t="shared" si="0"/>
        <v>-0.21840298807912634</v>
      </c>
      <c r="I51" s="27">
        <f t="shared" si="0"/>
        <v>-0.1756919914468722</v>
      </c>
      <c r="J51" s="27">
        <f t="shared" si="0"/>
        <v>0.18486837227262368</v>
      </c>
      <c r="K51" s="27">
        <f t="shared" si="0"/>
        <v>0.30787419983662639</v>
      </c>
      <c r="L51" s="27">
        <f t="shared" si="0"/>
        <v>-0.11387001032317351</v>
      </c>
      <c r="M51" s="27">
        <f t="shared" si="0"/>
        <v>0.18455841501585601</v>
      </c>
      <c r="N51" s="27">
        <f t="shared" si="0"/>
        <v>-0.26929104485849986</v>
      </c>
      <c r="O51" s="27">
        <f t="shared" si="0"/>
        <v>0.26876332498105215</v>
      </c>
      <c r="P51" s="27">
        <f t="shared" si="0"/>
        <v>0.31229255398172451</v>
      </c>
      <c r="Q51" s="27">
        <f t="shared" si="0"/>
        <v>0.6532597430273055</v>
      </c>
      <c r="R51" s="28">
        <f t="shared" si="1"/>
        <v>-9.9999999999999395E-2</v>
      </c>
      <c r="S51" s="28">
        <f t="shared" si="1"/>
        <v>-0.50000000000000044</v>
      </c>
      <c r="T51" s="28">
        <f t="shared" si="1"/>
        <v>0.20000000000000018</v>
      </c>
      <c r="U51" s="28">
        <f t="shared" si="3"/>
        <v>-0.10000000000000009</v>
      </c>
    </row>
    <row r="52" spans="1:21" ht="15" x14ac:dyDescent="0.25">
      <c r="A52" s="10">
        <v>11</v>
      </c>
      <c r="B52" s="25" t="str">
        <f t="shared" si="2"/>
        <v>Guanajuato</v>
      </c>
      <c r="C52" s="26" t="s">
        <v>46</v>
      </c>
      <c r="D52" s="27">
        <f t="shared" si="0"/>
        <v>0</v>
      </c>
      <c r="E52" s="27">
        <f t="shared" si="0"/>
        <v>0.10358629384048219</v>
      </c>
      <c r="F52" s="27">
        <f t="shared" si="0"/>
        <v>6.6430576228710014E-2</v>
      </c>
      <c r="G52" s="27">
        <f t="shared" si="0"/>
        <v>9.31839590883137E-2</v>
      </c>
      <c r="H52" s="27">
        <f t="shared" si="0"/>
        <v>-5.6176800933037313E-2</v>
      </c>
      <c r="I52" s="27">
        <f t="shared" si="0"/>
        <v>0.2791592784476627</v>
      </c>
      <c r="J52" s="27">
        <f t="shared" si="0"/>
        <v>6.3586425314260051E-2</v>
      </c>
      <c r="K52" s="27">
        <f t="shared" si="0"/>
        <v>0.61815365052898441</v>
      </c>
      <c r="L52" s="27">
        <f t="shared" si="0"/>
        <v>0.11233807888878164</v>
      </c>
      <c r="M52" s="27">
        <f t="shared" si="0"/>
        <v>6.490554784337188E-3</v>
      </c>
      <c r="N52" s="27">
        <f t="shared" si="0"/>
        <v>-0.20965573468204879</v>
      </c>
      <c r="O52" s="27">
        <f t="shared" si="0"/>
        <v>-1.3714446937974217E-2</v>
      </c>
      <c r="P52" s="27">
        <f t="shared" si="0"/>
        <v>-0.11218739681595011</v>
      </c>
      <c r="Q52" s="27">
        <f t="shared" si="0"/>
        <v>-0.22327355333330007</v>
      </c>
      <c r="R52" s="28">
        <f t="shared" si="1"/>
        <v>9.9999999999999922E-2</v>
      </c>
      <c r="S52" s="28">
        <f t="shared" si="1"/>
        <v>-0.2</v>
      </c>
      <c r="T52" s="28">
        <f t="shared" si="1"/>
        <v>-9.9999999999999922E-2</v>
      </c>
      <c r="U52" s="28">
        <f t="shared" si="3"/>
        <v>0</v>
      </c>
    </row>
    <row r="53" spans="1:21" ht="15" x14ac:dyDescent="0.25">
      <c r="A53" s="10">
        <v>12</v>
      </c>
      <c r="B53" s="25" t="str">
        <f t="shared" si="2"/>
        <v>Guerrero</v>
      </c>
      <c r="C53" s="26" t="s">
        <v>46</v>
      </c>
      <c r="D53" s="27">
        <f t="shared" si="0"/>
        <v>-0.20000000000000018</v>
      </c>
      <c r="E53" s="27">
        <f t="shared" si="0"/>
        <v>0.20088297748124539</v>
      </c>
      <c r="F53" s="27">
        <f t="shared" si="0"/>
        <v>0.10517676196952208</v>
      </c>
      <c r="G53" s="27">
        <f t="shared" si="0"/>
        <v>-0.3983269167483332</v>
      </c>
      <c r="H53" s="27">
        <f t="shared" si="0"/>
        <v>9.7627681643842543E-2</v>
      </c>
      <c r="I53" s="27">
        <f t="shared" si="0"/>
        <v>-0.16781069821533712</v>
      </c>
      <c r="J53" s="27">
        <f t="shared" si="0"/>
        <v>-0.31948165160714265</v>
      </c>
      <c r="K53" s="27">
        <f t="shared" si="0"/>
        <v>0.71991276230407442</v>
      </c>
      <c r="L53" s="27">
        <f t="shared" si="0"/>
        <v>0.18665937148283318</v>
      </c>
      <c r="M53" s="27">
        <f t="shared" si="0"/>
        <v>-0.20675415875671121</v>
      </c>
      <c r="N53" s="27">
        <f t="shared" si="0"/>
        <v>-0.32675983816822829</v>
      </c>
      <c r="O53" s="27">
        <f t="shared" si="0"/>
        <v>0.17287067615135016</v>
      </c>
      <c r="P53" s="27">
        <f t="shared" si="0"/>
        <v>-0.24001113876388308</v>
      </c>
      <c r="Q53" s="27">
        <f t="shared" si="0"/>
        <v>-0.22072400877635473</v>
      </c>
      <c r="R53" s="28">
        <f t="shared" si="1"/>
        <v>0</v>
      </c>
      <c r="S53" s="28">
        <f t="shared" si="1"/>
        <v>0.8</v>
      </c>
      <c r="T53" s="28">
        <f t="shared" si="1"/>
        <v>0.10000000000000009</v>
      </c>
      <c r="U53" s="28">
        <f t="shared" si="3"/>
        <v>-0.50000000000000011</v>
      </c>
    </row>
    <row r="54" spans="1:21" ht="15" x14ac:dyDescent="0.25">
      <c r="A54" s="10">
        <v>13</v>
      </c>
      <c r="B54" s="25" t="str">
        <f t="shared" si="2"/>
        <v>Hidalgo</v>
      </c>
      <c r="C54" s="26" t="s">
        <v>46</v>
      </c>
      <c r="D54" s="27">
        <f t="shared" si="0"/>
        <v>0.31838068914606665</v>
      </c>
      <c r="E54" s="27">
        <f t="shared" si="0"/>
        <v>0.20347408793946303</v>
      </c>
      <c r="F54" s="27">
        <f t="shared" si="0"/>
        <v>-0.24645933917888299</v>
      </c>
      <c r="G54" s="27">
        <f t="shared" si="0"/>
        <v>0.89638983140789763</v>
      </c>
      <c r="H54" s="27">
        <f t="shared" si="0"/>
        <v>-0.3248797326201241</v>
      </c>
      <c r="I54" s="27">
        <f t="shared" si="0"/>
        <v>-5.4340721963353975E-2</v>
      </c>
      <c r="J54" s="27">
        <f t="shared" si="0"/>
        <v>-0.14864891967443991</v>
      </c>
      <c r="K54" s="27">
        <f t="shared" si="0"/>
        <v>0.87328661452195022</v>
      </c>
      <c r="L54" s="27">
        <f t="shared" si="0"/>
        <v>-0.22111844320317001</v>
      </c>
      <c r="M54" s="27">
        <f t="shared" si="0"/>
        <v>-0.29692158613872538</v>
      </c>
      <c r="N54" s="27">
        <f t="shared" si="0"/>
        <v>-0.22459675117835581</v>
      </c>
      <c r="O54" s="27">
        <f t="shared" si="0"/>
        <v>0.16247223196598043</v>
      </c>
      <c r="P54" s="27">
        <f t="shared" si="0"/>
        <v>0.1055418852695552</v>
      </c>
      <c r="Q54" s="27">
        <f t="shared" si="0"/>
        <v>0.48956574249364621</v>
      </c>
      <c r="R54" s="28">
        <f t="shared" si="1"/>
        <v>-0.19999999999999984</v>
      </c>
      <c r="S54" s="28">
        <f t="shared" si="1"/>
        <v>-0.20000000000000018</v>
      </c>
      <c r="T54" s="28">
        <f t="shared" si="1"/>
        <v>-0.29999999999999993</v>
      </c>
      <c r="U54" s="28">
        <f t="shared" si="3"/>
        <v>0</v>
      </c>
    </row>
    <row r="55" spans="1:21" ht="15" x14ac:dyDescent="0.25">
      <c r="A55" s="10">
        <v>14</v>
      </c>
      <c r="B55" s="25" t="str">
        <f t="shared" si="2"/>
        <v>Jalisco</v>
      </c>
      <c r="C55" s="26" t="s">
        <v>46</v>
      </c>
      <c r="D55" s="27">
        <f t="shared" si="0"/>
        <v>0.24338326353901055</v>
      </c>
      <c r="E55" s="27">
        <f t="shared" si="0"/>
        <v>-0.45817773597094763</v>
      </c>
      <c r="F55" s="27">
        <f t="shared" si="0"/>
        <v>-8.3086973065122846E-3</v>
      </c>
      <c r="G55" s="27">
        <f t="shared" si="0"/>
        <v>0.25412148750412983</v>
      </c>
      <c r="H55" s="27">
        <f t="shared" si="0"/>
        <v>-3.2415685368037891E-2</v>
      </c>
      <c r="I55" s="27">
        <f t="shared" si="0"/>
        <v>-0.17899386900791359</v>
      </c>
      <c r="J55" s="27">
        <f t="shared" si="0"/>
        <v>0.42720141409917456</v>
      </c>
      <c r="K55" s="27">
        <f t="shared" si="0"/>
        <v>1.1178243181525147</v>
      </c>
      <c r="L55" s="27">
        <f t="shared" si="0"/>
        <v>1.1173551179022301E-4</v>
      </c>
      <c r="M55" s="27">
        <f t="shared" si="0"/>
        <v>2.2162702890509561E-2</v>
      </c>
      <c r="N55" s="27">
        <f t="shared" si="0"/>
        <v>-3.9483009328491331E-2</v>
      </c>
      <c r="O55" s="27">
        <f t="shared" si="0"/>
        <v>-2.2768299818937479E-2</v>
      </c>
      <c r="P55" s="27">
        <f t="shared" si="0"/>
        <v>-0.16967909747313686</v>
      </c>
      <c r="Q55" s="27">
        <f t="shared" si="0"/>
        <v>-0.21906111435613176</v>
      </c>
      <c r="R55" s="28">
        <f t="shared" si="1"/>
        <v>0</v>
      </c>
      <c r="S55" s="28">
        <f>(ROUND(S19,3)-ROUND(R19,3))*100</f>
        <v>-0.10000000000000009</v>
      </c>
      <c r="T55" s="28">
        <f>(ROUND(T19,3)-ROUND(S19,3))*100</f>
        <v>-0.29999999999999993</v>
      </c>
      <c r="U55" s="28">
        <f t="shared" si="3"/>
        <v>0</v>
      </c>
    </row>
    <row r="56" spans="1:21" ht="15" x14ac:dyDescent="0.25">
      <c r="A56" s="10">
        <v>15</v>
      </c>
      <c r="B56" s="25" t="str">
        <f t="shared" si="2"/>
        <v>México</v>
      </c>
      <c r="C56" s="26" t="s">
        <v>46</v>
      </c>
      <c r="D56" s="27">
        <f t="shared" si="0"/>
        <v>0.49999999999999978</v>
      </c>
      <c r="E56" s="27">
        <f t="shared" si="0"/>
        <v>-0.9775278487874357</v>
      </c>
      <c r="F56" s="27">
        <f t="shared" si="0"/>
        <v>-0.60077529218819858</v>
      </c>
      <c r="G56" s="27">
        <f t="shared" si="0"/>
        <v>-0.12591280301693791</v>
      </c>
      <c r="H56" s="27">
        <f t="shared" si="0"/>
        <v>-0.33903271957806191</v>
      </c>
      <c r="I56" s="27">
        <f t="shared" si="0"/>
        <v>-0.257585467891705</v>
      </c>
      <c r="J56" s="27">
        <f t="shared" si="0"/>
        <v>-0.19616507355068244</v>
      </c>
      <c r="K56" s="27">
        <f t="shared" si="0"/>
        <v>-1.7284242379651468E-2</v>
      </c>
      <c r="L56" s="27">
        <f t="shared" si="0"/>
        <v>0.1253473509702136</v>
      </c>
      <c r="M56" s="27">
        <f t="shared" si="0"/>
        <v>-0.25052584193084904</v>
      </c>
      <c r="N56" s="27">
        <f t="shared" si="0"/>
        <v>-9.1760294080484375E-2</v>
      </c>
      <c r="O56" s="27">
        <f t="shared" si="0"/>
        <v>-0.12553036535447071</v>
      </c>
      <c r="P56" s="27">
        <f t="shared" si="0"/>
        <v>-0.14631479962741689</v>
      </c>
      <c r="Q56" s="27">
        <f t="shared" si="0"/>
        <v>3.3252796577658977E-3</v>
      </c>
      <c r="R56" s="28">
        <f t="shared" si="1"/>
        <v>-9.9999999999999742E-2</v>
      </c>
      <c r="S56" s="28">
        <f t="shared" si="1"/>
        <v>0</v>
      </c>
      <c r="T56" s="28">
        <f t="shared" si="1"/>
        <v>9.9999999999999742E-2</v>
      </c>
      <c r="U56" s="28">
        <f t="shared" si="3"/>
        <v>0.10000000000000009</v>
      </c>
    </row>
    <row r="57" spans="1:21" ht="15" x14ac:dyDescent="0.25">
      <c r="A57" s="10">
        <v>16</v>
      </c>
      <c r="B57" s="25" t="str">
        <f t="shared" si="2"/>
        <v>Michoacán</v>
      </c>
      <c r="C57" s="26" t="s">
        <v>46</v>
      </c>
      <c r="D57" s="27">
        <f t="shared" si="0"/>
        <v>-3.1592666760235061E-2</v>
      </c>
      <c r="E57" s="27">
        <f t="shared" si="0"/>
        <v>0.79199162891378239</v>
      </c>
      <c r="F57" s="27">
        <f t="shared" si="0"/>
        <v>-0.15576130751221684</v>
      </c>
      <c r="G57" s="27">
        <f t="shared" si="0"/>
        <v>0.57420075795925529</v>
      </c>
      <c r="H57" s="27">
        <f t="shared" si="0"/>
        <v>-0.11006264253916355</v>
      </c>
      <c r="I57" s="27">
        <f t="shared" si="0"/>
        <v>1.3599349654465651</v>
      </c>
      <c r="J57" s="27">
        <f t="shared" si="0"/>
        <v>-0.18644367231166992</v>
      </c>
      <c r="K57" s="27">
        <f t="shared" si="0"/>
        <v>0.44131750463317598</v>
      </c>
      <c r="L57" s="27">
        <f t="shared" si="0"/>
        <v>0.5467643048249895</v>
      </c>
      <c r="M57" s="27">
        <f t="shared" si="0"/>
        <v>1.1584142923004053</v>
      </c>
      <c r="N57" s="27">
        <f t="shared" si="0"/>
        <v>-0.10094504968718859</v>
      </c>
      <c r="O57" s="27">
        <f t="shared" si="0"/>
        <v>-0.14224001035377312</v>
      </c>
      <c r="P57" s="27">
        <f t="shared" si="0"/>
        <v>0.2020993213439938</v>
      </c>
      <c r="Q57" s="27">
        <f t="shared" si="0"/>
        <v>-0.20984497281089712</v>
      </c>
      <c r="R57" s="28">
        <f t="shared" si="1"/>
        <v>0.60000000000000053</v>
      </c>
      <c r="S57" s="28">
        <f t="shared" si="1"/>
        <v>-0.30000000000000027</v>
      </c>
      <c r="T57" s="28">
        <f t="shared" si="1"/>
        <v>-0.7</v>
      </c>
      <c r="U57" s="28">
        <f t="shared" si="3"/>
        <v>-0.10000000000000009</v>
      </c>
    </row>
    <row r="58" spans="1:21" ht="15" x14ac:dyDescent="0.25">
      <c r="A58" s="10">
        <v>17</v>
      </c>
      <c r="B58" s="25" t="str">
        <f t="shared" si="2"/>
        <v>Morelos</v>
      </c>
      <c r="C58" s="26" t="s">
        <v>46</v>
      </c>
      <c r="D58" s="27">
        <f t="shared" ref="D58:Q73" si="4">(D22-C22)*100</f>
        <v>4.1731395555036965E-2</v>
      </c>
      <c r="E58" s="27">
        <f t="shared" si="4"/>
        <v>0.21671684666877888</v>
      </c>
      <c r="F58" s="27">
        <f t="shared" si="4"/>
        <v>-5.1235112406702518E-2</v>
      </c>
      <c r="G58" s="27">
        <f t="shared" si="4"/>
        <v>1.6686935199401905E-2</v>
      </c>
      <c r="H58" s="27">
        <f t="shared" si="4"/>
        <v>-0.21436157413550655</v>
      </c>
      <c r="I58" s="27">
        <f t="shared" si="4"/>
        <v>-0.10801829665566427</v>
      </c>
      <c r="J58" s="27">
        <f t="shared" si="4"/>
        <v>-0.13739519446504811</v>
      </c>
      <c r="K58" s="27">
        <f t="shared" si="4"/>
        <v>-0.10695831697428464</v>
      </c>
      <c r="L58" s="27">
        <f t="shared" si="4"/>
        <v>0.59328799596769488</v>
      </c>
      <c r="M58" s="27">
        <f t="shared" si="4"/>
        <v>0.89690588393372339</v>
      </c>
      <c r="N58" s="27">
        <f t="shared" si="4"/>
        <v>-0.13357484414174212</v>
      </c>
      <c r="O58" s="27">
        <f t="shared" si="4"/>
        <v>0.90801291746441004</v>
      </c>
      <c r="P58" s="27">
        <f t="shared" si="4"/>
        <v>0.44837148468654386</v>
      </c>
      <c r="Q58" s="27">
        <f t="shared" si="4"/>
        <v>-0.40510802048893507</v>
      </c>
      <c r="R58" s="28">
        <f t="shared" ref="R58:U73" si="5">(ROUND(R22,3)-ROUND(Q22,3))*100</f>
        <v>-0.29999999999999993</v>
      </c>
      <c r="S58" s="28">
        <f t="shared" si="5"/>
        <v>0.29999999999999993</v>
      </c>
      <c r="T58" s="28">
        <f t="shared" si="5"/>
        <v>0</v>
      </c>
      <c r="U58" s="28">
        <f t="shared" si="3"/>
        <v>-9.9999999999999742E-2</v>
      </c>
    </row>
    <row r="59" spans="1:21" ht="15" x14ac:dyDescent="0.25">
      <c r="A59" s="10">
        <v>18</v>
      </c>
      <c r="B59" s="25" t="str">
        <f t="shared" si="2"/>
        <v>Nayarit</v>
      </c>
      <c r="C59" s="26" t="s">
        <v>46</v>
      </c>
      <c r="D59" s="27">
        <f t="shared" si="4"/>
        <v>-5.6572528751651405E-2</v>
      </c>
      <c r="E59" s="27">
        <f t="shared" si="4"/>
        <v>-0.13485727968468364</v>
      </c>
      <c r="F59" s="27">
        <f t="shared" si="4"/>
        <v>0.2848807375486529</v>
      </c>
      <c r="G59" s="27">
        <f t="shared" si="4"/>
        <v>0.12259362409772195</v>
      </c>
      <c r="H59" s="27">
        <f t="shared" si="4"/>
        <v>0.2332695864814732</v>
      </c>
      <c r="I59" s="27">
        <f t="shared" si="4"/>
        <v>9.1379072815005014E-2</v>
      </c>
      <c r="J59" s="27">
        <f t="shared" si="4"/>
        <v>1.0333660310153123</v>
      </c>
      <c r="K59" s="27">
        <f t="shared" si="4"/>
        <v>0.85042270363170047</v>
      </c>
      <c r="L59" s="27">
        <f t="shared" si="4"/>
        <v>0.83682708568824515</v>
      </c>
      <c r="M59" s="27">
        <f t="shared" si="4"/>
        <v>2.3298241978009808</v>
      </c>
      <c r="N59" s="27">
        <f t="shared" si="4"/>
        <v>0.52726414478443184</v>
      </c>
      <c r="O59" s="27">
        <f t="shared" si="4"/>
        <v>-0.22494229044011521</v>
      </c>
      <c r="P59" s="27">
        <f t="shared" si="4"/>
        <v>-0.41728701596544099</v>
      </c>
      <c r="Q59" s="27">
        <f t="shared" si="4"/>
        <v>-0.38018169361678372</v>
      </c>
      <c r="R59" s="28">
        <f t="shared" si="5"/>
        <v>-0.49999999999999978</v>
      </c>
      <c r="S59" s="28">
        <f t="shared" si="5"/>
        <v>-0.20000000000000018</v>
      </c>
      <c r="T59" s="28">
        <f t="shared" si="5"/>
        <v>-0.59999999999999987</v>
      </c>
      <c r="U59" s="28">
        <f t="shared" si="3"/>
        <v>0.19999999999999948</v>
      </c>
    </row>
    <row r="60" spans="1:21" ht="15" x14ac:dyDescent="0.25">
      <c r="A60" s="10">
        <v>19</v>
      </c>
      <c r="B60" s="25" t="str">
        <f t="shared" si="2"/>
        <v>Nuevo León</v>
      </c>
      <c r="C60" s="26" t="s">
        <v>46</v>
      </c>
      <c r="D60" s="27">
        <f t="shared" si="4"/>
        <v>-0.24143068254682576</v>
      </c>
      <c r="E60" s="27">
        <f t="shared" si="4"/>
        <v>-0.37690180960312025</v>
      </c>
      <c r="F60" s="27">
        <f t="shared" si="4"/>
        <v>-8.5873072635331976E-2</v>
      </c>
      <c r="G60" s="27">
        <f t="shared" si="4"/>
        <v>0.25397875117589946</v>
      </c>
      <c r="H60" s="27">
        <f t="shared" si="4"/>
        <v>0.46792643685864765</v>
      </c>
      <c r="I60" s="27">
        <f t="shared" si="4"/>
        <v>-0.16024013318532115</v>
      </c>
      <c r="J60" s="27">
        <f t="shared" si="4"/>
        <v>-7.7109087055002648E-2</v>
      </c>
      <c r="K60" s="27">
        <f t="shared" si="4"/>
        <v>1.2074744026617623</v>
      </c>
      <c r="L60" s="27">
        <f t="shared" si="4"/>
        <v>0.40574197420728958</v>
      </c>
      <c r="M60" s="27">
        <f t="shared" si="4"/>
        <v>0.13907292087877651</v>
      </c>
      <c r="N60" s="27">
        <f t="shared" si="4"/>
        <v>0.47698934934307036</v>
      </c>
      <c r="O60" s="27">
        <f t="shared" si="4"/>
        <v>0.3530497441004109</v>
      </c>
      <c r="P60" s="27">
        <f t="shared" si="4"/>
        <v>0.53938749660266061</v>
      </c>
      <c r="Q60" s="27">
        <f t="shared" si="4"/>
        <v>-8.1560208446762594E-2</v>
      </c>
      <c r="R60" s="28">
        <f t="shared" si="5"/>
        <v>-0.19999999999999948</v>
      </c>
      <c r="S60" s="28">
        <f t="shared" si="5"/>
        <v>9.9999999999999395E-2</v>
      </c>
      <c r="T60" s="28">
        <f t="shared" si="5"/>
        <v>-9.9999999999999395E-2</v>
      </c>
      <c r="U60" s="28">
        <f t="shared" si="3"/>
        <v>-0.10000000000000009</v>
      </c>
    </row>
    <row r="61" spans="1:21" ht="15" x14ac:dyDescent="0.25">
      <c r="A61" s="10">
        <v>20</v>
      </c>
      <c r="B61" s="25" t="str">
        <f t="shared" si="2"/>
        <v>Oaxaca</v>
      </c>
      <c r="C61" s="26" t="s">
        <v>46</v>
      </c>
      <c r="D61" s="27">
        <f t="shared" si="4"/>
        <v>8.0273918038661782E-2</v>
      </c>
      <c r="E61" s="27">
        <f t="shared" si="4"/>
        <v>0.10023903046695046</v>
      </c>
      <c r="F61" s="27">
        <f t="shared" si="4"/>
        <v>-8.1293344060823489E-2</v>
      </c>
      <c r="G61" s="27">
        <f t="shared" si="4"/>
        <v>-3.5365976252854689E-2</v>
      </c>
      <c r="H61" s="27">
        <f t="shared" si="4"/>
        <v>0.55115522010553208</v>
      </c>
      <c r="I61" s="27">
        <f t="shared" si="4"/>
        <v>1.6255323011951619</v>
      </c>
      <c r="J61" s="27">
        <f t="shared" si="4"/>
        <v>-6.701261441674454E-2</v>
      </c>
      <c r="K61" s="27">
        <f t="shared" si="4"/>
        <v>2.4106932237128939E-2</v>
      </c>
      <c r="L61" s="27">
        <f t="shared" si="4"/>
        <v>-0.18409722261808587</v>
      </c>
      <c r="M61" s="27">
        <f t="shared" si="4"/>
        <v>0.102156693294643</v>
      </c>
      <c r="N61" s="27">
        <f t="shared" si="4"/>
        <v>-0.11619657284073492</v>
      </c>
      <c r="O61" s="27">
        <f t="shared" si="4"/>
        <v>1.8532416144096557</v>
      </c>
      <c r="P61" s="27">
        <f t="shared" si="4"/>
        <v>-3.8615806559334082E-2</v>
      </c>
      <c r="Q61" s="27">
        <f t="shared" si="4"/>
        <v>0.67124902768990957</v>
      </c>
      <c r="R61" s="28">
        <f t="shared" si="5"/>
        <v>-0.8</v>
      </c>
      <c r="S61" s="28">
        <f t="shared" si="5"/>
        <v>0.10000000000000009</v>
      </c>
      <c r="T61" s="28">
        <f t="shared" si="5"/>
        <v>0.99999999999999956</v>
      </c>
      <c r="U61" s="28">
        <f t="shared" si="3"/>
        <v>-0.19999999999999948</v>
      </c>
    </row>
    <row r="62" spans="1:21" ht="15" x14ac:dyDescent="0.25">
      <c r="A62" s="10">
        <v>21</v>
      </c>
      <c r="B62" s="25" t="str">
        <f t="shared" si="2"/>
        <v>Puebla</v>
      </c>
      <c r="C62" s="26" t="s">
        <v>46</v>
      </c>
      <c r="D62" s="27">
        <f t="shared" si="4"/>
        <v>-3.2297533941456555E-2</v>
      </c>
      <c r="E62" s="27">
        <f t="shared" si="4"/>
        <v>0.70501607173267034</v>
      </c>
      <c r="F62" s="27">
        <f t="shared" si="4"/>
        <v>-8.5714811897950535E-3</v>
      </c>
      <c r="G62" s="27">
        <f t="shared" si="4"/>
        <v>-0.12747902057170418</v>
      </c>
      <c r="H62" s="27">
        <f t="shared" si="4"/>
        <v>1.6414709697792039E-2</v>
      </c>
      <c r="I62" s="27">
        <f t="shared" si="4"/>
        <v>0.77832635441178621</v>
      </c>
      <c r="J62" s="27">
        <f t="shared" si="4"/>
        <v>-0.13327493179214125</v>
      </c>
      <c r="K62" s="27">
        <f t="shared" si="4"/>
        <v>8.0047829546336241E-2</v>
      </c>
      <c r="L62" s="27">
        <f t="shared" si="4"/>
        <v>0.48652180318912752</v>
      </c>
      <c r="M62" s="27">
        <f t="shared" si="4"/>
        <v>-0.15713948801890537</v>
      </c>
      <c r="N62" s="27">
        <f t="shared" si="4"/>
        <v>-0.24725044102423821</v>
      </c>
      <c r="O62" s="27">
        <f t="shared" si="4"/>
        <v>-9.4028511586081651E-2</v>
      </c>
      <c r="P62" s="27">
        <f t="shared" si="4"/>
        <v>-8.7966731794325223E-2</v>
      </c>
      <c r="Q62" s="27">
        <f t="shared" si="4"/>
        <v>-0.11278407656145992</v>
      </c>
      <c r="R62" s="28">
        <f t="shared" si="5"/>
        <v>-0.2</v>
      </c>
      <c r="S62" s="28">
        <f t="shared" si="5"/>
        <v>-0.10000000000000009</v>
      </c>
      <c r="T62" s="28">
        <f t="shared" si="5"/>
        <v>-0.29999999999999993</v>
      </c>
      <c r="U62" s="28">
        <f t="shared" si="3"/>
        <v>0</v>
      </c>
    </row>
    <row r="63" spans="1:21" ht="15" x14ac:dyDescent="0.25">
      <c r="A63" s="10">
        <v>22</v>
      </c>
      <c r="B63" s="25" t="str">
        <f t="shared" si="2"/>
        <v>Querétaro</v>
      </c>
      <c r="C63" s="26" t="s">
        <v>46</v>
      </c>
      <c r="D63" s="27">
        <f t="shared" si="4"/>
        <v>-0.10000000000000009</v>
      </c>
      <c r="E63" s="27">
        <f t="shared" si="4"/>
        <v>-0.20661069118128039</v>
      </c>
      <c r="F63" s="27">
        <f t="shared" si="4"/>
        <v>-0.10590878418631731</v>
      </c>
      <c r="G63" s="27">
        <f t="shared" si="4"/>
        <v>-1.9125166783941043E-2</v>
      </c>
      <c r="H63" s="27">
        <f t="shared" si="4"/>
        <v>-0.12058382559396574</v>
      </c>
      <c r="I63" s="27">
        <f t="shared" si="4"/>
        <v>-1.3550613963346156E-2</v>
      </c>
      <c r="J63" s="27">
        <f t="shared" si="4"/>
        <v>-4.895144731979495E-2</v>
      </c>
      <c r="K63" s="27">
        <f t="shared" si="4"/>
        <v>0.1591869350019261</v>
      </c>
      <c r="L63" s="27">
        <f t="shared" si="4"/>
        <v>-0.15386741049981581</v>
      </c>
      <c r="M63" s="27">
        <f t="shared" si="4"/>
        <v>-0.13938192577385078</v>
      </c>
      <c r="N63" s="27">
        <f t="shared" si="4"/>
        <v>-0.1591389613006822</v>
      </c>
      <c r="O63" s="27">
        <f t="shared" si="4"/>
        <v>-4.3059802554464441E-2</v>
      </c>
      <c r="P63" s="27">
        <f t="shared" si="4"/>
        <v>-3.7034397805997807E-2</v>
      </c>
      <c r="Q63" s="27">
        <f t="shared" si="4"/>
        <v>-5.1656886240842442E-2</v>
      </c>
      <c r="R63" s="28">
        <f t="shared" si="5"/>
        <v>-0.1</v>
      </c>
      <c r="S63" s="28">
        <f t="shared" si="5"/>
        <v>-0.2</v>
      </c>
      <c r="T63" s="28">
        <f t="shared" si="5"/>
        <v>-0.1</v>
      </c>
      <c r="U63" s="28">
        <f t="shared" si="3"/>
        <v>0</v>
      </c>
    </row>
    <row r="64" spans="1:21" ht="15" x14ac:dyDescent="0.25">
      <c r="A64" s="10">
        <v>23</v>
      </c>
      <c r="B64" s="25" t="str">
        <f t="shared" si="2"/>
        <v>Quintana Roo</v>
      </c>
      <c r="C64" s="26" t="s">
        <v>46</v>
      </c>
      <c r="D64" s="27">
        <f t="shared" si="4"/>
        <v>0.29999999999999993</v>
      </c>
      <c r="E64" s="27">
        <f t="shared" si="4"/>
        <v>-8.4415871665038084E-2</v>
      </c>
      <c r="F64" s="27">
        <f t="shared" si="4"/>
        <v>0.25634754507310298</v>
      </c>
      <c r="G64" s="27">
        <f t="shared" si="4"/>
        <v>-0.19561729508701264</v>
      </c>
      <c r="H64" s="27">
        <f t="shared" si="4"/>
        <v>-0.17227810652440911</v>
      </c>
      <c r="I64" s="27">
        <f t="shared" si="4"/>
        <v>0.18388924146809441</v>
      </c>
      <c r="J64" s="27">
        <f t="shared" si="4"/>
        <v>4.7285370429136185E-2</v>
      </c>
      <c r="K64" s="27">
        <f t="shared" si="4"/>
        <v>0.55999903275240204</v>
      </c>
      <c r="L64" s="27">
        <f t="shared" si="4"/>
        <v>3.200454450664735</v>
      </c>
      <c r="M64" s="27">
        <f t="shared" si="4"/>
        <v>1.0994948547128638</v>
      </c>
      <c r="N64" s="27">
        <f t="shared" si="4"/>
        <v>0.24513919338341877</v>
      </c>
      <c r="O64" s="27">
        <f t="shared" si="4"/>
        <v>0.7791938092150188</v>
      </c>
      <c r="P64" s="27">
        <f t="shared" si="4"/>
        <v>1.1497561936777021</v>
      </c>
      <c r="Q64" s="27">
        <f t="shared" si="4"/>
        <v>-2.2219518938999816E-2</v>
      </c>
      <c r="R64" s="28">
        <f t="shared" si="5"/>
        <v>-0.60000000000000053</v>
      </c>
      <c r="S64" s="28">
        <f t="shared" si="5"/>
        <v>-0.40000000000000036</v>
      </c>
      <c r="T64" s="28">
        <f t="shared" si="5"/>
        <v>-0.69999999999999929</v>
      </c>
      <c r="U64" s="28">
        <f t="shared" si="3"/>
        <v>0.10000000000000009</v>
      </c>
    </row>
    <row r="65" spans="1:21" ht="15" x14ac:dyDescent="0.25">
      <c r="A65" s="10">
        <v>24</v>
      </c>
      <c r="B65" s="25" t="str">
        <f t="shared" si="2"/>
        <v>San Luis Potosí</v>
      </c>
      <c r="C65" s="26" t="s">
        <v>46</v>
      </c>
      <c r="D65" s="27">
        <f t="shared" si="4"/>
        <v>0.60846038741436437</v>
      </c>
      <c r="E65" s="27">
        <f t="shared" si="4"/>
        <v>-0.58320484620964386</v>
      </c>
      <c r="F65" s="27">
        <f t="shared" si="4"/>
        <v>0.86346946054285356</v>
      </c>
      <c r="G65" s="27">
        <f t="shared" si="4"/>
        <v>-0.49261239733758116</v>
      </c>
      <c r="H65" s="27">
        <f t="shared" si="4"/>
        <v>0.1573359427514914</v>
      </c>
      <c r="I65" s="27">
        <f t="shared" si="4"/>
        <v>-6.9120381029210212E-2</v>
      </c>
      <c r="J65" s="27">
        <f t="shared" si="4"/>
        <v>-7.8302387404578622E-2</v>
      </c>
      <c r="K65" s="27">
        <f t="shared" si="4"/>
        <v>0.78067797646337933</v>
      </c>
      <c r="L65" s="27">
        <f t="shared" si="4"/>
        <v>-0.10344006799552323</v>
      </c>
      <c r="M65" s="27">
        <f t="shared" si="4"/>
        <v>-0.25454253446470371</v>
      </c>
      <c r="N65" s="27">
        <f t="shared" si="4"/>
        <v>-0.13477499425047293</v>
      </c>
      <c r="O65" s="27">
        <f t="shared" si="4"/>
        <v>-9.7477116892318721E-2</v>
      </c>
      <c r="P65" s="27">
        <f t="shared" si="4"/>
        <v>-5.6126936430508055E-2</v>
      </c>
      <c r="Q65" s="27">
        <f t="shared" si="4"/>
        <v>-0.15535139315528776</v>
      </c>
      <c r="R65" s="28">
        <f t="shared" si="5"/>
        <v>0</v>
      </c>
      <c r="S65" s="28">
        <f t="shared" si="5"/>
        <v>-0.2</v>
      </c>
      <c r="T65" s="28">
        <f t="shared" si="5"/>
        <v>-0.2</v>
      </c>
      <c r="U65" s="28">
        <f t="shared" si="3"/>
        <v>0</v>
      </c>
    </row>
    <row r="66" spans="1:21" ht="15" x14ac:dyDescent="0.25">
      <c r="A66" s="10">
        <v>25</v>
      </c>
      <c r="B66" s="25" t="str">
        <f t="shared" si="2"/>
        <v>Sinaloa</v>
      </c>
      <c r="C66" s="26" t="s">
        <v>46</v>
      </c>
      <c r="D66" s="27">
        <f t="shared" si="4"/>
        <v>0.11697239967660249</v>
      </c>
      <c r="E66" s="27">
        <f t="shared" si="4"/>
        <v>-0.88425265521037266</v>
      </c>
      <c r="F66" s="27">
        <f t="shared" si="4"/>
        <v>-0.23019034825728993</v>
      </c>
      <c r="G66" s="27">
        <f t="shared" si="4"/>
        <v>0.39608096326704012</v>
      </c>
      <c r="H66" s="27">
        <f t="shared" si="4"/>
        <v>-0.13019707851891146</v>
      </c>
      <c r="I66" s="27">
        <f t="shared" si="4"/>
        <v>-6.8932817654477826E-2</v>
      </c>
      <c r="J66" s="27">
        <f t="shared" si="4"/>
        <v>-0.2282957762818269</v>
      </c>
      <c r="K66" s="27">
        <f t="shared" si="4"/>
        <v>-1.560495031011945E-2</v>
      </c>
      <c r="L66" s="27">
        <f t="shared" si="4"/>
        <v>3.9277239243553155E-2</v>
      </c>
      <c r="M66" s="27">
        <f t="shared" si="4"/>
        <v>7.1056393486923844E-2</v>
      </c>
      <c r="N66" s="27">
        <f t="shared" si="4"/>
        <v>0.51980147305591873</v>
      </c>
      <c r="O66" s="27">
        <f t="shared" si="4"/>
        <v>2.2249890293216112E-2</v>
      </c>
      <c r="P66" s="27">
        <f t="shared" si="4"/>
        <v>-0.22538537404042414</v>
      </c>
      <c r="Q66" s="27">
        <f t="shared" si="4"/>
        <v>-8.3201910541086388E-2</v>
      </c>
      <c r="R66" s="28">
        <f t="shared" si="5"/>
        <v>-0.20000000000000018</v>
      </c>
      <c r="S66" s="28">
        <f t="shared" si="5"/>
        <v>-0.19999999999999984</v>
      </c>
      <c r="T66" s="28">
        <f t="shared" si="5"/>
        <v>-0.10000000000000009</v>
      </c>
      <c r="U66" s="28">
        <f t="shared" si="3"/>
        <v>0</v>
      </c>
    </row>
    <row r="67" spans="1:21" ht="15" x14ac:dyDescent="0.25">
      <c r="A67" s="10">
        <v>26</v>
      </c>
      <c r="B67" s="25" t="str">
        <f t="shared" si="2"/>
        <v>Sonora</v>
      </c>
      <c r="C67" s="26" t="s">
        <v>46</v>
      </c>
      <c r="D67" s="27">
        <f t="shared" si="4"/>
        <v>-0.10000000000000009</v>
      </c>
      <c r="E67" s="27">
        <f t="shared" si="4"/>
        <v>-0.58637081834689508</v>
      </c>
      <c r="F67" s="27">
        <f t="shared" si="4"/>
        <v>-0.36056384655422102</v>
      </c>
      <c r="G67" s="27">
        <f t="shared" si="4"/>
        <v>-0.1417833105467517</v>
      </c>
      <c r="H67" s="27">
        <f t="shared" si="4"/>
        <v>-0.17070409255951491</v>
      </c>
      <c r="I67" s="27">
        <f t="shared" si="4"/>
        <v>5.5007056033570464E-2</v>
      </c>
      <c r="J67" s="27">
        <f t="shared" si="4"/>
        <v>1.253980850246927</v>
      </c>
      <c r="K67" s="27">
        <f t="shared" si="4"/>
        <v>-2.5308421617967203E-2</v>
      </c>
      <c r="L67" s="27">
        <f t="shared" si="4"/>
        <v>1.3382945663654748</v>
      </c>
      <c r="M67" s="27">
        <f t="shared" si="4"/>
        <v>-1.4068004924513668</v>
      </c>
      <c r="N67" s="27">
        <f t="shared" si="4"/>
        <v>-5.0867749997080686E-2</v>
      </c>
      <c r="O67" s="27">
        <f t="shared" si="4"/>
        <v>0.28511897933823083</v>
      </c>
      <c r="P67" s="27">
        <f t="shared" si="4"/>
        <v>0.49767639758254295</v>
      </c>
      <c r="Q67" s="27">
        <f t="shared" si="4"/>
        <v>0.34440604182904078</v>
      </c>
      <c r="R67" s="28">
        <f t="shared" si="5"/>
        <v>1.0000000000000002</v>
      </c>
      <c r="S67" s="28">
        <f t="shared" si="5"/>
        <v>-0.30000000000000027</v>
      </c>
      <c r="T67" s="28">
        <f t="shared" si="5"/>
        <v>-0.99999999999999956</v>
      </c>
      <c r="U67" s="28">
        <f t="shared" si="3"/>
        <v>-0.20000000000000018</v>
      </c>
    </row>
    <row r="68" spans="1:21" ht="15" x14ac:dyDescent="0.25">
      <c r="A68" s="10">
        <v>27</v>
      </c>
      <c r="B68" s="25" t="str">
        <f t="shared" si="2"/>
        <v>Tabasco</v>
      </c>
      <c r="C68" s="26" t="s">
        <v>46</v>
      </c>
      <c r="D68" s="27">
        <f t="shared" si="4"/>
        <v>-0.11960759805110815</v>
      </c>
      <c r="E68" s="27">
        <f t="shared" si="4"/>
        <v>-0.43980687837161297</v>
      </c>
      <c r="F68" s="27">
        <f t="shared" si="4"/>
        <v>-9.5345518905802507E-2</v>
      </c>
      <c r="G68" s="27">
        <f t="shared" si="4"/>
        <v>4.046632606500896E-2</v>
      </c>
      <c r="H68" s="27">
        <f t="shared" si="4"/>
        <v>-6.6242745982282358E-2</v>
      </c>
      <c r="I68" s="27">
        <f t="shared" si="4"/>
        <v>1.2608082616347578</v>
      </c>
      <c r="J68" s="27">
        <f t="shared" si="4"/>
        <v>-0.93725031027322681</v>
      </c>
      <c r="K68" s="27">
        <f t="shared" si="4"/>
        <v>3.6856709973886494E-2</v>
      </c>
      <c r="L68" s="27">
        <f t="shared" si="4"/>
        <v>-2.9101911160378871E-2</v>
      </c>
      <c r="M68" s="27">
        <f t="shared" si="4"/>
        <v>8.7244956460614045E-3</v>
      </c>
      <c r="N68" s="27">
        <f t="shared" si="4"/>
        <v>0.34149468262359611</v>
      </c>
      <c r="O68" s="27">
        <f t="shared" si="4"/>
        <v>3.3892995469884772E-2</v>
      </c>
      <c r="P68" s="27">
        <f t="shared" si="4"/>
        <v>-0.10063991145204762</v>
      </c>
      <c r="Q68" s="27">
        <f t="shared" si="4"/>
        <v>-8.7939024354458536E-2</v>
      </c>
      <c r="R68" s="28">
        <f t="shared" si="5"/>
        <v>0</v>
      </c>
      <c r="S68" s="28">
        <f t="shared" si="5"/>
        <v>9.9999999999999922E-2</v>
      </c>
      <c r="T68" s="28">
        <f t="shared" si="5"/>
        <v>0.10000000000000009</v>
      </c>
      <c r="U68" s="28">
        <f t="shared" si="3"/>
        <v>0</v>
      </c>
    </row>
    <row r="69" spans="1:21" ht="15" x14ac:dyDescent="0.25">
      <c r="A69" s="10">
        <v>28</v>
      </c>
      <c r="B69" s="25" t="str">
        <f t="shared" si="2"/>
        <v>Tamaulipas</v>
      </c>
      <c r="C69" s="26" t="s">
        <v>46</v>
      </c>
      <c r="D69" s="27">
        <f t="shared" si="4"/>
        <v>-0.23966072952280618</v>
      </c>
      <c r="E69" s="27">
        <f t="shared" si="4"/>
        <v>0.11714475111861511</v>
      </c>
      <c r="F69" s="27">
        <f t="shared" si="4"/>
        <v>0.17796250533406727</v>
      </c>
      <c r="G69" s="27">
        <f t="shared" si="4"/>
        <v>-0.15633972805894977</v>
      </c>
      <c r="H69" s="27">
        <f t="shared" si="4"/>
        <v>-0.10083113887764517</v>
      </c>
      <c r="I69" s="27">
        <f t="shared" si="4"/>
        <v>0.14169112476873252</v>
      </c>
      <c r="J69" s="27">
        <f t="shared" si="4"/>
        <v>6.5876224938189471E-3</v>
      </c>
      <c r="K69" s="27">
        <f t="shared" si="4"/>
        <v>1.3957814319476805</v>
      </c>
      <c r="L69" s="27">
        <f t="shared" si="4"/>
        <v>0.73367514067737805</v>
      </c>
      <c r="M69" s="27">
        <f t="shared" si="4"/>
        <v>0.13957637841153156</v>
      </c>
      <c r="N69" s="27">
        <f t="shared" si="4"/>
        <v>-0.21717512184159724</v>
      </c>
      <c r="O69" s="27">
        <f t="shared" si="4"/>
        <v>-9.3920320814541713E-2</v>
      </c>
      <c r="P69" s="27">
        <f t="shared" si="4"/>
        <v>9.253221482967873E-2</v>
      </c>
      <c r="Q69" s="27">
        <f t="shared" si="4"/>
        <v>3.3808609543373863E-2</v>
      </c>
      <c r="R69" s="28">
        <f t="shared" si="5"/>
        <v>0</v>
      </c>
      <c r="S69" s="28">
        <f t="shared" si="5"/>
        <v>-0.30000000000000027</v>
      </c>
      <c r="T69" s="28">
        <f t="shared" si="5"/>
        <v>0</v>
      </c>
      <c r="U69" s="28">
        <f t="shared" si="3"/>
        <v>0.20000000000000018</v>
      </c>
    </row>
    <row r="70" spans="1:21" ht="15" x14ac:dyDescent="0.25">
      <c r="A70" s="10">
        <v>29</v>
      </c>
      <c r="B70" s="25" t="str">
        <f t="shared" si="2"/>
        <v>Tlaxcala</v>
      </c>
      <c r="C70" s="26" t="s">
        <v>46</v>
      </c>
      <c r="D70" s="27">
        <f t="shared" si="4"/>
        <v>0</v>
      </c>
      <c r="E70" s="27">
        <f t="shared" si="4"/>
        <v>0</v>
      </c>
      <c r="F70" s="27">
        <f t="shared" si="4"/>
        <v>0</v>
      </c>
      <c r="G70" s="27">
        <f t="shared" si="4"/>
        <v>0.36642835523584089</v>
      </c>
      <c r="H70" s="27">
        <f t="shared" si="4"/>
        <v>-4.2296956256272861E-2</v>
      </c>
      <c r="I70" s="27">
        <f t="shared" si="4"/>
        <v>3.1321503282378184E-2</v>
      </c>
      <c r="J70" s="27">
        <f t="shared" si="4"/>
        <v>-0.3554529022619462</v>
      </c>
      <c r="K70" s="27">
        <f t="shared" si="4"/>
        <v>0</v>
      </c>
      <c r="L70" s="27">
        <f t="shared" si="4"/>
        <v>0</v>
      </c>
      <c r="M70" s="27">
        <f t="shared" si="4"/>
        <v>6.845141234010732E-2</v>
      </c>
      <c r="N70" s="27">
        <f t="shared" si="4"/>
        <v>-1.7228810153782692E-2</v>
      </c>
      <c r="O70" s="27">
        <f t="shared" si="4"/>
        <v>-5.1222602186324628E-2</v>
      </c>
      <c r="P70" s="27">
        <f t="shared" si="4"/>
        <v>0</v>
      </c>
      <c r="Q70" s="27">
        <f t="shared" si="4"/>
        <v>3.4305554019510631E-2</v>
      </c>
      <c r="R70" s="28">
        <f t="shared" si="5"/>
        <v>0</v>
      </c>
      <c r="S70" s="28">
        <f t="shared" si="5"/>
        <v>0</v>
      </c>
      <c r="T70" s="28">
        <f t="shared" si="5"/>
        <v>0</v>
      </c>
      <c r="U70" s="28">
        <f t="shared" si="3"/>
        <v>0.1</v>
      </c>
    </row>
    <row r="71" spans="1:21" ht="15" x14ac:dyDescent="0.25">
      <c r="A71" s="10">
        <v>30</v>
      </c>
      <c r="B71" s="25" t="str">
        <f t="shared" si="2"/>
        <v>Veracruz</v>
      </c>
      <c r="C71" s="26" t="s">
        <v>46</v>
      </c>
      <c r="D71" s="27">
        <f t="shared" si="4"/>
        <v>0.73898096558715554</v>
      </c>
      <c r="E71" s="27">
        <f t="shared" si="4"/>
        <v>-0.70561826421128393</v>
      </c>
      <c r="F71" s="27">
        <f t="shared" si="4"/>
        <v>0.32363326914890977</v>
      </c>
      <c r="G71" s="27">
        <f t="shared" si="4"/>
        <v>-6.3194753998748951E-2</v>
      </c>
      <c r="H71" s="27">
        <f t="shared" si="4"/>
        <v>0.27310661075597259</v>
      </c>
      <c r="I71" s="27">
        <f t="shared" si="4"/>
        <v>0.20041833582725693</v>
      </c>
      <c r="J71" s="27">
        <f t="shared" si="4"/>
        <v>0.21837514449671547</v>
      </c>
      <c r="K71" s="27">
        <f t="shared" si="4"/>
        <v>2.7422723197414144E-2</v>
      </c>
      <c r="L71" s="27">
        <f t="shared" si="4"/>
        <v>1.6222602189090976</v>
      </c>
      <c r="M71" s="27">
        <f t="shared" si="4"/>
        <v>0.65473253700663658</v>
      </c>
      <c r="N71" s="27">
        <f t="shared" si="4"/>
        <v>1.1113202574409751</v>
      </c>
      <c r="O71" s="27">
        <f t="shared" si="4"/>
        <v>0.10908630204938125</v>
      </c>
      <c r="P71" s="27">
        <f t="shared" si="4"/>
        <v>-0.27920621968308135</v>
      </c>
      <c r="Q71" s="27">
        <f t="shared" si="4"/>
        <v>0.29880427224736672</v>
      </c>
      <c r="R71" s="28">
        <f t="shared" si="5"/>
        <v>0.19999999999999948</v>
      </c>
      <c r="S71" s="28">
        <f t="shared" si="5"/>
        <v>-0.2999999999999996</v>
      </c>
      <c r="T71" s="28">
        <f t="shared" si="5"/>
        <v>0.10000000000000009</v>
      </c>
      <c r="U71" s="28">
        <f t="shared" si="3"/>
        <v>0</v>
      </c>
    </row>
    <row r="72" spans="1:21" ht="15" x14ac:dyDescent="0.25">
      <c r="A72" s="10">
        <v>31</v>
      </c>
      <c r="B72" s="25" t="str">
        <f t="shared" si="2"/>
        <v>Yucatán</v>
      </c>
      <c r="C72" s="26" t="s">
        <v>46</v>
      </c>
      <c r="D72" s="27">
        <f t="shared" si="4"/>
        <v>0.57122897026727482</v>
      </c>
      <c r="E72" s="27">
        <f t="shared" si="4"/>
        <v>7.6761222107160978E-2</v>
      </c>
      <c r="F72" s="27">
        <f t="shared" si="4"/>
        <v>-0.20421060642239092</v>
      </c>
      <c r="G72" s="27">
        <f t="shared" si="4"/>
        <v>-0.15856636822541822</v>
      </c>
      <c r="H72" s="27">
        <f t="shared" si="4"/>
        <v>5.1250389452599507E-2</v>
      </c>
      <c r="I72" s="27">
        <f t="shared" si="4"/>
        <v>-0.21004409255490833</v>
      </c>
      <c r="J72" s="27">
        <f t="shared" si="4"/>
        <v>0.12325510170244762</v>
      </c>
      <c r="K72" s="27">
        <f t="shared" si="4"/>
        <v>0.7443647545431592</v>
      </c>
      <c r="L72" s="27">
        <f t="shared" si="4"/>
        <v>-0.20526928033260031</v>
      </c>
      <c r="M72" s="27">
        <f t="shared" si="4"/>
        <v>0.26541463692320527</v>
      </c>
      <c r="N72" s="27">
        <f t="shared" si="4"/>
        <v>-0.12796410830924371</v>
      </c>
      <c r="O72" s="27">
        <f t="shared" si="4"/>
        <v>-2.02358351487332E-2</v>
      </c>
      <c r="P72" s="27">
        <f t="shared" si="4"/>
        <v>-7.8487364144274804E-2</v>
      </c>
      <c r="Q72" s="27">
        <f t="shared" si="4"/>
        <v>-7.5206197254975432E-2</v>
      </c>
      <c r="R72" s="28">
        <f t="shared" si="5"/>
        <v>0.10000000000000009</v>
      </c>
      <c r="S72" s="28">
        <f t="shared" si="5"/>
        <v>0.49999999999999994</v>
      </c>
      <c r="T72" s="28">
        <f t="shared" si="5"/>
        <v>-0.29999999999999993</v>
      </c>
      <c r="U72" s="28">
        <f t="shared" si="3"/>
        <v>0</v>
      </c>
    </row>
    <row r="73" spans="1:21" ht="15" x14ac:dyDescent="0.25">
      <c r="A73" s="10">
        <v>32</v>
      </c>
      <c r="B73" s="25" t="str">
        <f t="shared" si="2"/>
        <v>Zacatecas</v>
      </c>
      <c r="C73" s="26" t="s">
        <v>46</v>
      </c>
      <c r="D73" s="27">
        <f t="shared" si="4"/>
        <v>0.47907800976163589</v>
      </c>
      <c r="E73" s="27">
        <f t="shared" si="4"/>
        <v>0.15702902318649928</v>
      </c>
      <c r="F73" s="27">
        <f t="shared" si="4"/>
        <v>-0.10816672366519529</v>
      </c>
      <c r="G73" s="27">
        <f t="shared" si="4"/>
        <v>-0.13400296862288449</v>
      </c>
      <c r="H73" s="27">
        <f t="shared" si="4"/>
        <v>-0.15754368312083208</v>
      </c>
      <c r="I73" s="27">
        <f t="shared" si="4"/>
        <v>-0.11595651214324892</v>
      </c>
      <c r="J73" s="27">
        <f t="shared" si="4"/>
        <v>0.50140107874912188</v>
      </c>
      <c r="K73" s="27">
        <f t="shared" si="4"/>
        <v>-0.14855330794952765</v>
      </c>
      <c r="L73" s="27">
        <f t="shared" si="4"/>
        <v>-7.2451154827424605E-3</v>
      </c>
      <c r="M73" s="27">
        <f t="shared" si="4"/>
        <v>1.6838998329379664</v>
      </c>
      <c r="N73" s="27">
        <f t="shared" si="4"/>
        <v>0.74263276154585101</v>
      </c>
      <c r="O73" s="27">
        <f t="shared" si="4"/>
        <v>0.70504174483316628</v>
      </c>
      <c r="P73" s="27">
        <f t="shared" si="4"/>
        <v>0.36950834487860307</v>
      </c>
      <c r="Q73" s="27">
        <f t="shared" si="4"/>
        <v>-3.3107128834540533E-2</v>
      </c>
      <c r="R73" s="28">
        <f t="shared" si="5"/>
        <v>0.2999999999999996</v>
      </c>
      <c r="S73" s="28">
        <f t="shared" si="5"/>
        <v>-0.39999999999999969</v>
      </c>
      <c r="T73" s="28">
        <f t="shared" si="5"/>
        <v>0.49999999999999978</v>
      </c>
      <c r="U73" s="28">
        <f t="shared" si="3"/>
        <v>-0.2999999999999996</v>
      </c>
    </row>
    <row r="74" spans="1:21" ht="15" x14ac:dyDescent="0.25">
      <c r="B74" s="25" t="str">
        <f>B39</f>
        <v>Nacional</v>
      </c>
      <c r="C74" s="29" t="s">
        <v>46</v>
      </c>
      <c r="D74" s="30">
        <f t="shared" ref="D74:T74" si="6">(D39-C39)*100</f>
        <v>0.10000000000000009</v>
      </c>
      <c r="E74" s="30">
        <f t="shared" si="6"/>
        <v>-0.29999999999999993</v>
      </c>
      <c r="F74" s="30">
        <f t="shared" si="6"/>
        <v>-0.10000000000000009</v>
      </c>
      <c r="G74" s="30">
        <f t="shared" si="6"/>
        <v>0</v>
      </c>
      <c r="H74" s="30">
        <f t="shared" si="6"/>
        <v>0</v>
      </c>
      <c r="I74" s="30">
        <f t="shared" si="6"/>
        <v>0.10000000000000009</v>
      </c>
      <c r="J74" s="30">
        <f t="shared" si="6"/>
        <v>0</v>
      </c>
      <c r="K74" s="30">
        <f t="shared" si="6"/>
        <v>0.49999999999999978</v>
      </c>
      <c r="L74" s="30">
        <f t="shared" si="6"/>
        <v>0.30000000000000027</v>
      </c>
      <c r="M74" s="30">
        <f t="shared" si="6"/>
        <v>0.29999999999999993</v>
      </c>
      <c r="N74" s="30">
        <f t="shared" si="6"/>
        <v>0.10000000000000009</v>
      </c>
      <c r="O74" s="30">
        <f t="shared" si="6"/>
        <v>0.19999999999999984</v>
      </c>
      <c r="P74" s="30">
        <f t="shared" si="6"/>
        <v>0</v>
      </c>
      <c r="Q74" s="30">
        <f t="shared" si="6"/>
        <v>0</v>
      </c>
      <c r="R74" s="30">
        <f t="shared" si="6"/>
        <v>0.10000000000000009</v>
      </c>
      <c r="S74" s="30">
        <f t="shared" si="6"/>
        <v>-0.20000000000000018</v>
      </c>
      <c r="T74" s="41">
        <f>(ROUND(T39,3)-ROUND(S39,3))*100</f>
        <v>-9.9999999999999742E-2</v>
      </c>
      <c r="U74" s="41">
        <f t="shared" si="3"/>
        <v>0</v>
      </c>
    </row>
    <row r="75" spans="1:21" s="1" customFormat="1" ht="15" x14ac:dyDescent="0.25">
      <c r="B75" s="31"/>
      <c r="C75" s="32" t="s">
        <v>47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21" x14ac:dyDescent="0.2">
      <c r="B76" s="11" t="s">
        <v>11</v>
      </c>
      <c r="C76" s="12">
        <v>2001</v>
      </c>
      <c r="D76" s="12">
        <v>2002</v>
      </c>
      <c r="E76" s="12">
        <v>2003</v>
      </c>
      <c r="F76" s="12">
        <v>2004</v>
      </c>
      <c r="G76" s="12">
        <v>2005</v>
      </c>
      <c r="H76" s="12">
        <v>2006</v>
      </c>
      <c r="I76" s="13">
        <v>2007</v>
      </c>
      <c r="J76" s="13">
        <v>2008</v>
      </c>
      <c r="K76" s="13">
        <v>2009</v>
      </c>
      <c r="L76" s="13">
        <v>2010</v>
      </c>
      <c r="M76" s="13">
        <v>2011</v>
      </c>
      <c r="N76" s="13">
        <v>2012</v>
      </c>
      <c r="O76" s="14">
        <v>2013</v>
      </c>
      <c r="P76" s="14">
        <v>2014</v>
      </c>
      <c r="Q76" s="14">
        <v>2015</v>
      </c>
    </row>
    <row r="77" spans="1:21" ht="15" x14ac:dyDescent="0.25">
      <c r="B77" s="16" t="str">
        <f>B6</f>
        <v>Aguascalientes</v>
      </c>
      <c r="C77" s="34"/>
      <c r="D77" s="35">
        <f>IF(OR(ROUND(D6,2)=0,AND(ROUND(D6,3)&lt;=ROUND(D$39,3),ROUND(D42,1)&lt;=ROUND(D$74,1))),2,IF(AND(ROUND(D6,3)&lt;=ROUND(D$39,3),ROUND(D42,1)&gt;ROUND(D$74,1)),1,0))</f>
        <v>1</v>
      </c>
      <c r="E77" s="35">
        <f t="shared" ref="E77:Q92" si="7">IF(OR(ROUND(E6,2)=0,AND(ROUND(E6,3)&lt;=ROUND(E$39,3),ROUND(E42,1)&lt;=ROUND(E$74,1))),2,IF(AND(ROUND(E6,3)&lt;=ROUND(E$39,3),ROUND(E42,1)&gt;ROUND(E$74,1)),1,0))</f>
        <v>1</v>
      </c>
      <c r="F77" s="35">
        <f t="shared" si="7"/>
        <v>2</v>
      </c>
      <c r="G77" s="35">
        <f t="shared" si="7"/>
        <v>1</v>
      </c>
      <c r="H77" s="35">
        <f t="shared" si="7"/>
        <v>2</v>
      </c>
      <c r="I77" s="35">
        <f t="shared" si="7"/>
        <v>0</v>
      </c>
      <c r="J77" s="35">
        <f t="shared" si="7"/>
        <v>0</v>
      </c>
      <c r="K77" s="35">
        <f t="shared" si="7"/>
        <v>2</v>
      </c>
      <c r="L77" s="35">
        <f t="shared" si="7"/>
        <v>2</v>
      </c>
      <c r="M77" s="35">
        <f t="shared" si="7"/>
        <v>2</v>
      </c>
      <c r="N77" s="35">
        <f t="shared" si="7"/>
        <v>2</v>
      </c>
      <c r="O77" s="35">
        <f t="shared" si="7"/>
        <v>2</v>
      </c>
      <c r="P77" s="35">
        <f t="shared" si="7"/>
        <v>2</v>
      </c>
      <c r="Q77" s="35">
        <f t="shared" si="7"/>
        <v>2</v>
      </c>
    </row>
    <row r="78" spans="1:21" ht="15" x14ac:dyDescent="0.25">
      <c r="B78" s="16" t="str">
        <f t="shared" ref="B78:B108" si="8">B7</f>
        <v>Baja California</v>
      </c>
      <c r="C78" s="34"/>
      <c r="D78" s="35">
        <f t="shared" ref="D78:Q93" si="9">IF(OR(ROUND(D7,2)=0,AND(ROUND(D7,3)&lt;=ROUND(D$39,3),ROUND(D43,1)&lt;=ROUND(D$74,1))),2,IF(AND(ROUND(D7,3)&lt;=ROUND(D$39,3),ROUND(D43,1)&gt;ROUND(D$74,1)),1,0))</f>
        <v>2</v>
      </c>
      <c r="E78" s="35">
        <f t="shared" si="9"/>
        <v>1</v>
      </c>
      <c r="F78" s="35">
        <f t="shared" si="9"/>
        <v>1</v>
      </c>
      <c r="G78" s="35">
        <f t="shared" si="9"/>
        <v>1</v>
      </c>
      <c r="H78" s="35">
        <f t="shared" si="9"/>
        <v>2</v>
      </c>
      <c r="I78" s="35">
        <f t="shared" si="9"/>
        <v>1</v>
      </c>
      <c r="J78" s="35">
        <f t="shared" si="9"/>
        <v>1</v>
      </c>
      <c r="K78" s="35">
        <f t="shared" si="9"/>
        <v>0</v>
      </c>
      <c r="L78" s="35">
        <f t="shared" si="9"/>
        <v>0</v>
      </c>
      <c r="M78" s="35">
        <f t="shared" si="9"/>
        <v>0</v>
      </c>
      <c r="N78" s="35">
        <f t="shared" si="9"/>
        <v>0</v>
      </c>
      <c r="O78" s="35">
        <f t="shared" si="9"/>
        <v>2</v>
      </c>
      <c r="P78" s="35">
        <f t="shared" si="9"/>
        <v>0</v>
      </c>
      <c r="Q78" s="35">
        <f t="shared" si="7"/>
        <v>0</v>
      </c>
    </row>
    <row r="79" spans="1:21" ht="15" x14ac:dyDescent="0.25">
      <c r="B79" s="16" t="str">
        <f t="shared" si="8"/>
        <v>Baja California Sur</v>
      </c>
      <c r="C79" s="34"/>
      <c r="D79" s="35">
        <f t="shared" si="9"/>
        <v>0</v>
      </c>
      <c r="E79" s="35">
        <f t="shared" si="9"/>
        <v>2</v>
      </c>
      <c r="F79" s="35">
        <f t="shared" si="9"/>
        <v>2</v>
      </c>
      <c r="G79" s="35">
        <f t="shared" si="9"/>
        <v>2</v>
      </c>
      <c r="H79" s="35">
        <f t="shared" si="9"/>
        <v>2</v>
      </c>
      <c r="I79" s="35">
        <f t="shared" si="9"/>
        <v>2</v>
      </c>
      <c r="J79" s="35">
        <f t="shared" si="9"/>
        <v>2</v>
      </c>
      <c r="K79" s="35">
        <f t="shared" si="9"/>
        <v>1</v>
      </c>
      <c r="L79" s="35">
        <f t="shared" si="9"/>
        <v>2</v>
      </c>
      <c r="M79" s="35">
        <f t="shared" si="9"/>
        <v>2</v>
      </c>
      <c r="N79" s="35">
        <f t="shared" si="9"/>
        <v>2</v>
      </c>
      <c r="O79" s="35">
        <f t="shared" si="9"/>
        <v>1</v>
      </c>
      <c r="P79" s="35">
        <f t="shared" si="9"/>
        <v>2</v>
      </c>
      <c r="Q79" s="35">
        <f t="shared" si="7"/>
        <v>2</v>
      </c>
    </row>
    <row r="80" spans="1:21" ht="15" x14ac:dyDescent="0.25">
      <c r="B80" s="16" t="str">
        <f t="shared" si="8"/>
        <v>Campeche</v>
      </c>
      <c r="C80" s="34"/>
      <c r="D80" s="35">
        <f t="shared" si="9"/>
        <v>2</v>
      </c>
      <c r="E80" s="35">
        <f t="shared" si="9"/>
        <v>2</v>
      </c>
      <c r="F80" s="35">
        <f t="shared" si="9"/>
        <v>2</v>
      </c>
      <c r="G80" s="35">
        <f t="shared" si="9"/>
        <v>2</v>
      </c>
      <c r="H80" s="35">
        <f t="shared" si="9"/>
        <v>2</v>
      </c>
      <c r="I80" s="35">
        <f t="shared" si="9"/>
        <v>2</v>
      </c>
      <c r="J80" s="35">
        <f t="shared" si="9"/>
        <v>2</v>
      </c>
      <c r="K80" s="35">
        <f t="shared" si="9"/>
        <v>2</v>
      </c>
      <c r="L80" s="35">
        <f t="shared" si="9"/>
        <v>2</v>
      </c>
      <c r="M80" s="35">
        <f t="shared" si="9"/>
        <v>2</v>
      </c>
      <c r="N80" s="35">
        <f t="shared" si="9"/>
        <v>2</v>
      </c>
      <c r="O80" s="35">
        <f t="shared" si="9"/>
        <v>2</v>
      </c>
      <c r="P80" s="35">
        <f t="shared" si="9"/>
        <v>2</v>
      </c>
      <c r="Q80" s="35">
        <f t="shared" si="7"/>
        <v>2</v>
      </c>
    </row>
    <row r="81" spans="2:17" ht="15" x14ac:dyDescent="0.25">
      <c r="B81" s="16" t="str">
        <f t="shared" si="8"/>
        <v>Coahuila</v>
      </c>
      <c r="C81" s="34"/>
      <c r="D81" s="35">
        <f t="shared" si="9"/>
        <v>2</v>
      </c>
      <c r="E81" s="35">
        <f t="shared" si="9"/>
        <v>2</v>
      </c>
      <c r="F81" s="35">
        <f t="shared" si="9"/>
        <v>2</v>
      </c>
      <c r="G81" s="35">
        <f t="shared" si="9"/>
        <v>2</v>
      </c>
      <c r="H81" s="35">
        <f t="shared" si="9"/>
        <v>2</v>
      </c>
      <c r="I81" s="35">
        <f t="shared" si="9"/>
        <v>2</v>
      </c>
      <c r="J81" s="35">
        <f t="shared" si="9"/>
        <v>2</v>
      </c>
      <c r="K81" s="35">
        <f t="shared" si="9"/>
        <v>2</v>
      </c>
      <c r="L81" s="35">
        <f t="shared" si="9"/>
        <v>1</v>
      </c>
      <c r="M81" s="35">
        <f t="shared" si="9"/>
        <v>0</v>
      </c>
      <c r="N81" s="35">
        <f t="shared" si="9"/>
        <v>0</v>
      </c>
      <c r="O81" s="35">
        <f t="shared" si="9"/>
        <v>0</v>
      </c>
      <c r="P81" s="35">
        <f t="shared" si="9"/>
        <v>0</v>
      </c>
      <c r="Q81" s="35">
        <f t="shared" si="7"/>
        <v>0</v>
      </c>
    </row>
    <row r="82" spans="2:17" ht="15" x14ac:dyDescent="0.25">
      <c r="B82" s="16" t="str">
        <f t="shared" si="8"/>
        <v>Colima</v>
      </c>
      <c r="C82" s="34"/>
      <c r="D82" s="35">
        <f t="shared" si="9"/>
        <v>1</v>
      </c>
      <c r="E82" s="35">
        <f t="shared" si="9"/>
        <v>1</v>
      </c>
      <c r="F82" s="35">
        <f t="shared" si="9"/>
        <v>2</v>
      </c>
      <c r="G82" s="35">
        <f t="shared" si="9"/>
        <v>1</v>
      </c>
      <c r="H82" s="35">
        <f t="shared" si="9"/>
        <v>1</v>
      </c>
      <c r="I82" s="35">
        <f t="shared" si="9"/>
        <v>2</v>
      </c>
      <c r="J82" s="35">
        <f t="shared" si="9"/>
        <v>1</v>
      </c>
      <c r="K82" s="35">
        <f t="shared" si="9"/>
        <v>2</v>
      </c>
      <c r="L82" s="35">
        <f t="shared" si="9"/>
        <v>2</v>
      </c>
      <c r="M82" s="35">
        <f t="shared" si="9"/>
        <v>1</v>
      </c>
      <c r="N82" s="35">
        <f t="shared" si="9"/>
        <v>2</v>
      </c>
      <c r="O82" s="35">
        <f t="shared" si="9"/>
        <v>1</v>
      </c>
      <c r="P82" s="35">
        <f t="shared" si="9"/>
        <v>2</v>
      </c>
      <c r="Q82" s="35">
        <f t="shared" si="7"/>
        <v>0</v>
      </c>
    </row>
    <row r="83" spans="2:17" ht="15" x14ac:dyDescent="0.25">
      <c r="B83" s="16" t="str">
        <f t="shared" si="8"/>
        <v>Chiapas</v>
      </c>
      <c r="C83" s="34"/>
      <c r="D83" s="35">
        <f t="shared" si="9"/>
        <v>2</v>
      </c>
      <c r="E83" s="35">
        <f t="shared" si="9"/>
        <v>2</v>
      </c>
      <c r="F83" s="35">
        <f t="shared" si="9"/>
        <v>1</v>
      </c>
      <c r="G83" s="35">
        <f t="shared" si="9"/>
        <v>1</v>
      </c>
      <c r="H83" s="35">
        <f t="shared" si="9"/>
        <v>2</v>
      </c>
      <c r="I83" s="35">
        <f t="shared" si="9"/>
        <v>0</v>
      </c>
      <c r="J83" s="35">
        <f t="shared" si="9"/>
        <v>0</v>
      </c>
      <c r="K83" s="35">
        <f t="shared" si="9"/>
        <v>0</v>
      </c>
      <c r="L83" s="35">
        <f t="shared" si="9"/>
        <v>0</v>
      </c>
      <c r="M83" s="35">
        <f t="shared" si="9"/>
        <v>0</v>
      </c>
      <c r="N83" s="35">
        <f t="shared" si="9"/>
        <v>0</v>
      </c>
      <c r="O83" s="35">
        <f t="shared" si="9"/>
        <v>0</v>
      </c>
      <c r="P83" s="35">
        <f t="shared" si="9"/>
        <v>0</v>
      </c>
      <c r="Q83" s="35">
        <f t="shared" si="7"/>
        <v>0</v>
      </c>
    </row>
    <row r="84" spans="2:17" ht="15" x14ac:dyDescent="0.25">
      <c r="B84" s="16" t="str">
        <f t="shared" si="8"/>
        <v>Chihuahua</v>
      </c>
      <c r="C84" s="34"/>
      <c r="D84" s="35">
        <f t="shared" si="9"/>
        <v>2</v>
      </c>
      <c r="E84" s="35">
        <f t="shared" si="9"/>
        <v>0</v>
      </c>
      <c r="F84" s="35">
        <f t="shared" si="9"/>
        <v>0</v>
      </c>
      <c r="G84" s="35">
        <f t="shared" si="9"/>
        <v>0</v>
      </c>
      <c r="H84" s="35">
        <f t="shared" si="9"/>
        <v>0</v>
      </c>
      <c r="I84" s="35">
        <f t="shared" si="9"/>
        <v>0</v>
      </c>
      <c r="J84" s="35">
        <f t="shared" si="9"/>
        <v>0</v>
      </c>
      <c r="K84" s="35">
        <f t="shared" si="9"/>
        <v>0</v>
      </c>
      <c r="L84" s="35">
        <f t="shared" si="9"/>
        <v>0</v>
      </c>
      <c r="M84" s="35">
        <f t="shared" si="9"/>
        <v>0</v>
      </c>
      <c r="N84" s="35">
        <f t="shared" si="9"/>
        <v>0</v>
      </c>
      <c r="O84" s="35">
        <f t="shared" si="9"/>
        <v>0</v>
      </c>
      <c r="P84" s="35">
        <f t="shared" si="9"/>
        <v>0</v>
      </c>
      <c r="Q84" s="35">
        <f t="shared" si="7"/>
        <v>0</v>
      </c>
    </row>
    <row r="85" spans="2:17" ht="15" x14ac:dyDescent="0.25">
      <c r="B85" s="16" t="str">
        <f t="shared" si="8"/>
        <v>Distrito Federal</v>
      </c>
      <c r="C85" s="34"/>
      <c r="D85" s="35">
        <f t="shared" si="9"/>
        <v>0</v>
      </c>
      <c r="E85" s="35">
        <f t="shared" si="9"/>
        <v>0</v>
      </c>
      <c r="F85" s="35">
        <f t="shared" si="9"/>
        <v>0</v>
      </c>
      <c r="G85" s="35">
        <f t="shared" si="9"/>
        <v>0</v>
      </c>
      <c r="H85" s="35">
        <f t="shared" si="9"/>
        <v>0</v>
      </c>
      <c r="I85" s="35">
        <f t="shared" si="9"/>
        <v>0</v>
      </c>
      <c r="J85" s="35">
        <f t="shared" si="9"/>
        <v>0</v>
      </c>
      <c r="K85" s="35">
        <f t="shared" si="9"/>
        <v>0</v>
      </c>
      <c r="L85" s="35">
        <f t="shared" si="9"/>
        <v>2</v>
      </c>
      <c r="M85" s="35">
        <f t="shared" si="9"/>
        <v>2</v>
      </c>
      <c r="N85" s="35">
        <f t="shared" si="9"/>
        <v>2</v>
      </c>
      <c r="O85" s="35">
        <f t="shared" si="9"/>
        <v>2</v>
      </c>
      <c r="P85" s="35">
        <f t="shared" si="9"/>
        <v>2</v>
      </c>
      <c r="Q85" s="35">
        <f t="shared" si="7"/>
        <v>1</v>
      </c>
    </row>
    <row r="86" spans="2:17" ht="15" x14ac:dyDescent="0.25">
      <c r="B86" s="16" t="str">
        <f t="shared" si="8"/>
        <v>Durango</v>
      </c>
      <c r="C86" s="34"/>
      <c r="D86" s="35">
        <f t="shared" si="9"/>
        <v>2</v>
      </c>
      <c r="E86" s="35">
        <f t="shared" si="9"/>
        <v>0</v>
      </c>
      <c r="F86" s="35">
        <f t="shared" si="9"/>
        <v>0</v>
      </c>
      <c r="G86" s="35">
        <f t="shared" si="9"/>
        <v>0</v>
      </c>
      <c r="H86" s="35">
        <f t="shared" si="9"/>
        <v>0</v>
      </c>
      <c r="I86" s="35">
        <f t="shared" si="9"/>
        <v>0</v>
      </c>
      <c r="J86" s="35">
        <f t="shared" si="9"/>
        <v>0</v>
      </c>
      <c r="K86" s="35">
        <f t="shared" si="9"/>
        <v>0</v>
      </c>
      <c r="L86" s="35">
        <f t="shared" si="9"/>
        <v>2</v>
      </c>
      <c r="M86" s="35">
        <f t="shared" si="9"/>
        <v>2</v>
      </c>
      <c r="N86" s="35">
        <f t="shared" si="9"/>
        <v>2</v>
      </c>
      <c r="O86" s="35">
        <f t="shared" si="9"/>
        <v>1</v>
      </c>
      <c r="P86" s="35">
        <f t="shared" si="9"/>
        <v>1</v>
      </c>
      <c r="Q86" s="35">
        <f t="shared" si="7"/>
        <v>0</v>
      </c>
    </row>
    <row r="87" spans="2:17" ht="15" x14ac:dyDescent="0.25">
      <c r="B87" s="16" t="str">
        <f t="shared" si="8"/>
        <v>Guanajuato</v>
      </c>
      <c r="C87" s="34"/>
      <c r="D87" s="35">
        <f t="shared" si="9"/>
        <v>2</v>
      </c>
      <c r="E87" s="35">
        <f t="shared" si="9"/>
        <v>2</v>
      </c>
      <c r="F87" s="35">
        <f t="shared" si="9"/>
        <v>2</v>
      </c>
      <c r="G87" s="35">
        <f t="shared" si="9"/>
        <v>1</v>
      </c>
      <c r="H87" s="35">
        <f t="shared" si="9"/>
        <v>2</v>
      </c>
      <c r="I87" s="35">
        <f t="shared" si="9"/>
        <v>1</v>
      </c>
      <c r="J87" s="35">
        <f t="shared" si="9"/>
        <v>1</v>
      </c>
      <c r="K87" s="35">
        <f t="shared" si="9"/>
        <v>1</v>
      </c>
      <c r="L87" s="35">
        <f t="shared" si="9"/>
        <v>2</v>
      </c>
      <c r="M87" s="35">
        <f t="shared" si="9"/>
        <v>2</v>
      </c>
      <c r="N87" s="35">
        <f t="shared" si="9"/>
        <v>2</v>
      </c>
      <c r="O87" s="35">
        <f t="shared" si="9"/>
        <v>2</v>
      </c>
      <c r="P87" s="35">
        <f t="shared" si="9"/>
        <v>2</v>
      </c>
      <c r="Q87" s="35">
        <f t="shared" si="7"/>
        <v>2</v>
      </c>
    </row>
    <row r="88" spans="2:17" ht="15" x14ac:dyDescent="0.25">
      <c r="B88" s="16" t="str">
        <f t="shared" si="8"/>
        <v>Guerrero</v>
      </c>
      <c r="C88" s="34"/>
      <c r="D88" s="35">
        <f t="shared" si="9"/>
        <v>2</v>
      </c>
      <c r="E88" s="35">
        <f t="shared" si="9"/>
        <v>1</v>
      </c>
      <c r="F88" s="35">
        <f t="shared" si="9"/>
        <v>0</v>
      </c>
      <c r="G88" s="35">
        <f t="shared" si="9"/>
        <v>2</v>
      </c>
      <c r="H88" s="35">
        <f t="shared" si="9"/>
        <v>1</v>
      </c>
      <c r="I88" s="35">
        <f t="shared" si="9"/>
        <v>2</v>
      </c>
      <c r="J88" s="35">
        <f t="shared" si="9"/>
        <v>2</v>
      </c>
      <c r="K88" s="35">
        <f t="shared" si="9"/>
        <v>1</v>
      </c>
      <c r="L88" s="35">
        <f t="shared" si="9"/>
        <v>2</v>
      </c>
      <c r="M88" s="35">
        <f t="shared" si="9"/>
        <v>2</v>
      </c>
      <c r="N88" s="35">
        <f t="shared" si="9"/>
        <v>2</v>
      </c>
      <c r="O88" s="35">
        <f t="shared" si="9"/>
        <v>2</v>
      </c>
      <c r="P88" s="35">
        <f t="shared" si="9"/>
        <v>2</v>
      </c>
      <c r="Q88" s="35">
        <f t="shared" si="7"/>
        <v>2</v>
      </c>
    </row>
    <row r="89" spans="2:17" ht="15" x14ac:dyDescent="0.25">
      <c r="B89" s="16" t="str">
        <f t="shared" si="8"/>
        <v>Hidalgo</v>
      </c>
      <c r="C89" s="34"/>
      <c r="D89" s="35">
        <f t="shared" si="9"/>
        <v>1</v>
      </c>
      <c r="E89" s="35">
        <f t="shared" si="9"/>
        <v>1</v>
      </c>
      <c r="F89" s="35">
        <f t="shared" si="9"/>
        <v>2</v>
      </c>
      <c r="G89" s="35">
        <f t="shared" si="9"/>
        <v>0</v>
      </c>
      <c r="H89" s="35">
        <f t="shared" si="9"/>
        <v>2</v>
      </c>
      <c r="I89" s="35">
        <f t="shared" si="9"/>
        <v>2</v>
      </c>
      <c r="J89" s="35">
        <f t="shared" si="9"/>
        <v>2</v>
      </c>
      <c r="K89" s="35">
        <f t="shared" si="9"/>
        <v>1</v>
      </c>
      <c r="L89" s="35">
        <f t="shared" si="9"/>
        <v>2</v>
      </c>
      <c r="M89" s="35">
        <f t="shared" si="9"/>
        <v>2</v>
      </c>
      <c r="N89" s="35">
        <f t="shared" si="9"/>
        <v>2</v>
      </c>
      <c r="O89" s="35">
        <f t="shared" si="9"/>
        <v>2</v>
      </c>
      <c r="P89" s="35">
        <f t="shared" si="9"/>
        <v>1</v>
      </c>
      <c r="Q89" s="35">
        <f t="shared" si="7"/>
        <v>1</v>
      </c>
    </row>
    <row r="90" spans="2:17" ht="15" x14ac:dyDescent="0.25">
      <c r="B90" s="16" t="str">
        <f t="shared" si="8"/>
        <v>Jalisco</v>
      </c>
      <c r="C90" s="34"/>
      <c r="D90" s="35">
        <f t="shared" si="9"/>
        <v>1</v>
      </c>
      <c r="E90" s="35">
        <f t="shared" si="9"/>
        <v>2</v>
      </c>
      <c r="F90" s="35">
        <f t="shared" si="9"/>
        <v>1</v>
      </c>
      <c r="G90" s="35">
        <f t="shared" si="9"/>
        <v>1</v>
      </c>
      <c r="H90" s="35">
        <f t="shared" si="9"/>
        <v>2</v>
      </c>
      <c r="I90" s="35">
        <f t="shared" si="9"/>
        <v>2</v>
      </c>
      <c r="J90" s="35">
        <f t="shared" si="9"/>
        <v>1</v>
      </c>
      <c r="K90" s="35">
        <f t="shared" si="9"/>
        <v>0</v>
      </c>
      <c r="L90" s="35">
        <f t="shared" si="9"/>
        <v>0</v>
      </c>
      <c r="M90" s="35">
        <f t="shared" si="9"/>
        <v>2</v>
      </c>
      <c r="N90" s="35">
        <f t="shared" si="9"/>
        <v>2</v>
      </c>
      <c r="O90" s="35">
        <f t="shared" si="9"/>
        <v>2</v>
      </c>
      <c r="P90" s="35">
        <f t="shared" si="9"/>
        <v>2</v>
      </c>
      <c r="Q90" s="35">
        <f t="shared" si="7"/>
        <v>2</v>
      </c>
    </row>
    <row r="91" spans="2:17" ht="15" x14ac:dyDescent="0.25">
      <c r="B91" s="16" t="str">
        <f t="shared" si="8"/>
        <v>México</v>
      </c>
      <c r="C91" s="34"/>
      <c r="D91" s="35">
        <f t="shared" si="9"/>
        <v>0</v>
      </c>
      <c r="E91" s="35">
        <f t="shared" si="9"/>
        <v>0</v>
      </c>
      <c r="F91" s="35">
        <f t="shared" si="9"/>
        <v>0</v>
      </c>
      <c r="G91" s="35">
        <f t="shared" si="9"/>
        <v>0</v>
      </c>
      <c r="H91" s="35">
        <f t="shared" si="9"/>
        <v>0</v>
      </c>
      <c r="I91" s="35">
        <f t="shared" si="9"/>
        <v>0</v>
      </c>
      <c r="J91" s="35">
        <f t="shared" si="9"/>
        <v>0</v>
      </c>
      <c r="K91" s="35">
        <f t="shared" si="9"/>
        <v>0</v>
      </c>
      <c r="L91" s="35">
        <f t="shared" si="9"/>
        <v>0</v>
      </c>
      <c r="M91" s="35">
        <f t="shared" si="9"/>
        <v>0</v>
      </c>
      <c r="N91" s="35">
        <f t="shared" si="9"/>
        <v>2</v>
      </c>
      <c r="O91" s="35">
        <f t="shared" si="9"/>
        <v>2</v>
      </c>
      <c r="P91" s="35">
        <f t="shared" si="9"/>
        <v>2</v>
      </c>
      <c r="Q91" s="35">
        <f t="shared" si="7"/>
        <v>2</v>
      </c>
    </row>
    <row r="92" spans="2:17" ht="15" x14ac:dyDescent="0.25">
      <c r="B92" s="16" t="str">
        <f t="shared" si="8"/>
        <v>Michoacán</v>
      </c>
      <c r="C92" s="34"/>
      <c r="D92" s="35">
        <f t="shared" si="9"/>
        <v>2</v>
      </c>
      <c r="E92" s="35">
        <f t="shared" si="9"/>
        <v>1</v>
      </c>
      <c r="F92" s="35">
        <f t="shared" si="9"/>
        <v>2</v>
      </c>
      <c r="G92" s="35">
        <f t="shared" si="9"/>
        <v>1</v>
      </c>
      <c r="H92" s="35">
        <f t="shared" si="9"/>
        <v>2</v>
      </c>
      <c r="I92" s="35">
        <f t="shared" si="9"/>
        <v>0</v>
      </c>
      <c r="J92" s="35">
        <f t="shared" si="9"/>
        <v>0</v>
      </c>
      <c r="K92" s="35">
        <f t="shared" si="9"/>
        <v>0</v>
      </c>
      <c r="L92" s="35">
        <f t="shared" si="9"/>
        <v>0</v>
      </c>
      <c r="M92" s="35">
        <f t="shared" si="9"/>
        <v>0</v>
      </c>
      <c r="N92" s="35">
        <f t="shared" si="9"/>
        <v>0</v>
      </c>
      <c r="O92" s="35">
        <f t="shared" si="9"/>
        <v>0</v>
      </c>
      <c r="P92" s="35">
        <f t="shared" si="9"/>
        <v>0</v>
      </c>
      <c r="Q92" s="35">
        <f t="shared" si="7"/>
        <v>0</v>
      </c>
    </row>
    <row r="93" spans="2:17" ht="15" x14ac:dyDescent="0.25">
      <c r="B93" s="16" t="str">
        <f t="shared" si="8"/>
        <v>Morelos</v>
      </c>
      <c r="C93" s="34"/>
      <c r="D93" s="35">
        <f t="shared" si="9"/>
        <v>2</v>
      </c>
      <c r="E93" s="35">
        <f t="shared" si="9"/>
        <v>1</v>
      </c>
      <c r="F93" s="35">
        <f t="shared" si="9"/>
        <v>2</v>
      </c>
      <c r="G93" s="35">
        <f t="shared" si="9"/>
        <v>2</v>
      </c>
      <c r="H93" s="35">
        <f t="shared" si="9"/>
        <v>2</v>
      </c>
      <c r="I93" s="35">
        <f t="shared" si="9"/>
        <v>2</v>
      </c>
      <c r="J93" s="35">
        <f t="shared" si="9"/>
        <v>2</v>
      </c>
      <c r="K93" s="35">
        <f t="shared" si="9"/>
        <v>2</v>
      </c>
      <c r="L93" s="35">
        <f t="shared" si="9"/>
        <v>1</v>
      </c>
      <c r="M93" s="35">
        <f t="shared" si="9"/>
        <v>1</v>
      </c>
      <c r="N93" s="35">
        <f t="shared" si="9"/>
        <v>2</v>
      </c>
      <c r="O93" s="35">
        <f t="shared" si="9"/>
        <v>1</v>
      </c>
      <c r="P93" s="35">
        <f t="shared" si="9"/>
        <v>1</v>
      </c>
      <c r="Q93" s="35">
        <f t="shared" si="9"/>
        <v>2</v>
      </c>
    </row>
    <row r="94" spans="2:17" ht="15" x14ac:dyDescent="0.25">
      <c r="B94" s="16" t="str">
        <f t="shared" si="8"/>
        <v>Nayarit</v>
      </c>
      <c r="C94" s="34"/>
      <c r="D94" s="35">
        <f t="shared" ref="D94:Q108" si="10">IF(OR(ROUND(D23,2)=0,AND(ROUND(D23,3)&lt;=ROUND(D$39,3),ROUND(D59,1)&lt;=ROUND(D$74,1))),2,IF(AND(ROUND(D23,3)&lt;=ROUND(D$39,3),ROUND(D59,1)&gt;ROUND(D$74,1)),1,0))</f>
        <v>2</v>
      </c>
      <c r="E94" s="35">
        <f t="shared" si="10"/>
        <v>2</v>
      </c>
      <c r="F94" s="35">
        <f t="shared" si="10"/>
        <v>2</v>
      </c>
      <c r="G94" s="35">
        <f t="shared" si="10"/>
        <v>1</v>
      </c>
      <c r="H94" s="35">
        <f t="shared" si="10"/>
        <v>1</v>
      </c>
      <c r="I94" s="35">
        <f t="shared" si="10"/>
        <v>2</v>
      </c>
      <c r="J94" s="35">
        <f t="shared" si="10"/>
        <v>0</v>
      </c>
      <c r="K94" s="35">
        <f t="shared" si="10"/>
        <v>0</v>
      </c>
      <c r="L94" s="35">
        <f t="shared" si="10"/>
        <v>0</v>
      </c>
      <c r="M94" s="35">
        <f t="shared" si="10"/>
        <v>0</v>
      </c>
      <c r="N94" s="35">
        <f t="shared" si="10"/>
        <v>0</v>
      </c>
      <c r="O94" s="35">
        <f t="shared" si="10"/>
        <v>0</v>
      </c>
      <c r="P94" s="35">
        <f t="shared" si="10"/>
        <v>0</v>
      </c>
      <c r="Q94" s="35">
        <f t="shared" si="10"/>
        <v>0</v>
      </c>
    </row>
    <row r="95" spans="2:17" ht="15" x14ac:dyDescent="0.25">
      <c r="B95" s="16" t="str">
        <f t="shared" si="8"/>
        <v>Nuevo León</v>
      </c>
      <c r="C95" s="34"/>
      <c r="D95" s="35">
        <f t="shared" si="10"/>
        <v>0</v>
      </c>
      <c r="E95" s="35">
        <f t="shared" si="10"/>
        <v>2</v>
      </c>
      <c r="F95" s="35">
        <f t="shared" si="10"/>
        <v>2</v>
      </c>
      <c r="G95" s="35">
        <f t="shared" si="10"/>
        <v>0</v>
      </c>
      <c r="H95" s="35">
        <f t="shared" si="10"/>
        <v>0</v>
      </c>
      <c r="I95" s="35">
        <f t="shared" si="10"/>
        <v>0</v>
      </c>
      <c r="J95" s="35">
        <f t="shared" si="10"/>
        <v>0</v>
      </c>
      <c r="K95" s="35">
        <f t="shared" si="10"/>
        <v>0</v>
      </c>
      <c r="L95" s="35">
        <f t="shared" si="10"/>
        <v>0</v>
      </c>
      <c r="M95" s="35">
        <f t="shared" si="10"/>
        <v>0</v>
      </c>
      <c r="N95" s="35">
        <f t="shared" si="10"/>
        <v>0</v>
      </c>
      <c r="O95" s="35">
        <f t="shared" si="10"/>
        <v>0</v>
      </c>
      <c r="P95" s="35">
        <f t="shared" si="10"/>
        <v>0</v>
      </c>
      <c r="Q95" s="35">
        <f t="shared" si="10"/>
        <v>0</v>
      </c>
    </row>
    <row r="96" spans="2:17" ht="15" x14ac:dyDescent="0.25">
      <c r="B96" s="16" t="str">
        <f t="shared" si="8"/>
        <v>Oaxaca</v>
      </c>
      <c r="C96" s="34"/>
      <c r="D96" s="35">
        <f t="shared" si="10"/>
        <v>2</v>
      </c>
      <c r="E96" s="35">
        <f t="shared" si="10"/>
        <v>2</v>
      </c>
      <c r="F96" s="35">
        <f t="shared" si="10"/>
        <v>2</v>
      </c>
      <c r="G96" s="35">
        <f t="shared" si="10"/>
        <v>2</v>
      </c>
      <c r="H96" s="35">
        <f t="shared" si="10"/>
        <v>1</v>
      </c>
      <c r="I96" s="35">
        <f t="shared" si="10"/>
        <v>0</v>
      </c>
      <c r="J96" s="35">
        <f t="shared" si="10"/>
        <v>0</v>
      </c>
      <c r="K96" s="35">
        <f t="shared" si="10"/>
        <v>0</v>
      </c>
      <c r="L96" s="35">
        <f t="shared" si="10"/>
        <v>2</v>
      </c>
      <c r="M96" s="35">
        <f t="shared" si="10"/>
        <v>2</v>
      </c>
      <c r="N96" s="35">
        <f t="shared" si="10"/>
        <v>2</v>
      </c>
      <c r="O96" s="35">
        <f t="shared" si="10"/>
        <v>0</v>
      </c>
      <c r="P96" s="35">
        <f t="shared" si="10"/>
        <v>0</v>
      </c>
      <c r="Q96" s="35">
        <f t="shared" si="10"/>
        <v>0</v>
      </c>
    </row>
    <row r="97" spans="2:33" ht="15" x14ac:dyDescent="0.25">
      <c r="B97" s="16" t="str">
        <f t="shared" si="8"/>
        <v>Puebla</v>
      </c>
      <c r="C97" s="34"/>
      <c r="D97" s="35">
        <f t="shared" si="10"/>
        <v>2</v>
      </c>
      <c r="E97" s="35">
        <f t="shared" si="10"/>
        <v>1</v>
      </c>
      <c r="F97" s="35">
        <f t="shared" si="10"/>
        <v>1</v>
      </c>
      <c r="G97" s="35">
        <f t="shared" si="10"/>
        <v>2</v>
      </c>
      <c r="H97" s="35">
        <f t="shared" si="10"/>
        <v>2</v>
      </c>
      <c r="I97" s="35">
        <f t="shared" si="10"/>
        <v>0</v>
      </c>
      <c r="J97" s="35">
        <f t="shared" si="10"/>
        <v>2</v>
      </c>
      <c r="K97" s="35">
        <f t="shared" si="10"/>
        <v>2</v>
      </c>
      <c r="L97" s="35">
        <f t="shared" si="10"/>
        <v>1</v>
      </c>
      <c r="M97" s="35">
        <f t="shared" si="10"/>
        <v>2</v>
      </c>
      <c r="N97" s="35">
        <f t="shared" si="10"/>
        <v>2</v>
      </c>
      <c r="O97" s="35">
        <f t="shared" si="10"/>
        <v>2</v>
      </c>
      <c r="P97" s="35">
        <f t="shared" si="10"/>
        <v>2</v>
      </c>
      <c r="Q97" s="35">
        <f t="shared" si="10"/>
        <v>2</v>
      </c>
    </row>
    <row r="98" spans="2:33" ht="15" x14ac:dyDescent="0.25">
      <c r="B98" s="16" t="str">
        <f t="shared" si="8"/>
        <v>Querétaro</v>
      </c>
      <c r="C98" s="34"/>
      <c r="D98" s="35">
        <f t="shared" si="10"/>
        <v>2</v>
      </c>
      <c r="E98" s="35">
        <f t="shared" si="10"/>
        <v>1</v>
      </c>
      <c r="F98" s="35">
        <f t="shared" si="10"/>
        <v>2</v>
      </c>
      <c r="G98" s="35">
        <f t="shared" si="10"/>
        <v>2</v>
      </c>
      <c r="H98" s="35">
        <f t="shared" si="10"/>
        <v>2</v>
      </c>
      <c r="I98" s="35">
        <f t="shared" si="10"/>
        <v>2</v>
      </c>
      <c r="J98" s="35">
        <f t="shared" si="10"/>
        <v>2</v>
      </c>
      <c r="K98" s="35">
        <f t="shared" si="10"/>
        <v>2</v>
      </c>
      <c r="L98" s="35">
        <f t="shared" si="10"/>
        <v>2</v>
      </c>
      <c r="M98" s="35">
        <f t="shared" si="10"/>
        <v>2</v>
      </c>
      <c r="N98" s="35">
        <f t="shared" si="10"/>
        <v>2</v>
      </c>
      <c r="O98" s="35">
        <f t="shared" si="10"/>
        <v>2</v>
      </c>
      <c r="P98" s="35">
        <f t="shared" si="10"/>
        <v>2</v>
      </c>
      <c r="Q98" s="35">
        <f t="shared" si="10"/>
        <v>2</v>
      </c>
    </row>
    <row r="99" spans="2:33" ht="15" x14ac:dyDescent="0.25">
      <c r="B99" s="16" t="str">
        <f t="shared" si="8"/>
        <v>Quintana Roo</v>
      </c>
      <c r="C99" s="34"/>
      <c r="D99" s="35">
        <f t="shared" si="10"/>
        <v>1</v>
      </c>
      <c r="E99" s="35">
        <f t="shared" si="10"/>
        <v>1</v>
      </c>
      <c r="F99" s="35">
        <f t="shared" si="10"/>
        <v>0</v>
      </c>
      <c r="G99" s="35">
        <f t="shared" si="10"/>
        <v>2</v>
      </c>
      <c r="H99" s="35">
        <f t="shared" si="10"/>
        <v>2</v>
      </c>
      <c r="I99" s="35">
        <f t="shared" si="10"/>
        <v>1</v>
      </c>
      <c r="J99" s="35">
        <f t="shared" si="10"/>
        <v>2</v>
      </c>
      <c r="K99" s="35">
        <f t="shared" si="10"/>
        <v>1</v>
      </c>
      <c r="L99" s="35">
        <f t="shared" si="10"/>
        <v>0</v>
      </c>
      <c r="M99" s="35">
        <f t="shared" si="10"/>
        <v>0</v>
      </c>
      <c r="N99" s="35">
        <f t="shared" si="10"/>
        <v>0</v>
      </c>
      <c r="O99" s="35">
        <f t="shared" si="10"/>
        <v>0</v>
      </c>
      <c r="P99" s="35">
        <f t="shared" si="10"/>
        <v>0</v>
      </c>
      <c r="Q99" s="35">
        <f t="shared" si="10"/>
        <v>0</v>
      </c>
    </row>
    <row r="100" spans="2:33" ht="15" x14ac:dyDescent="0.25">
      <c r="B100" s="16" t="str">
        <f t="shared" si="8"/>
        <v>San Luis Potosí</v>
      </c>
      <c r="C100" s="34"/>
      <c r="D100" s="35">
        <f t="shared" si="10"/>
        <v>1</v>
      </c>
      <c r="E100" s="35">
        <f t="shared" si="10"/>
        <v>2</v>
      </c>
      <c r="F100" s="35">
        <f t="shared" si="10"/>
        <v>0</v>
      </c>
      <c r="G100" s="35">
        <f t="shared" si="10"/>
        <v>2</v>
      </c>
      <c r="H100" s="35">
        <f t="shared" si="10"/>
        <v>1</v>
      </c>
      <c r="I100" s="35">
        <f t="shared" si="10"/>
        <v>2</v>
      </c>
      <c r="J100" s="35">
        <f t="shared" si="10"/>
        <v>2</v>
      </c>
      <c r="K100" s="35">
        <f t="shared" si="10"/>
        <v>1</v>
      </c>
      <c r="L100" s="35">
        <f t="shared" si="10"/>
        <v>2</v>
      </c>
      <c r="M100" s="35">
        <f t="shared" si="10"/>
        <v>2</v>
      </c>
      <c r="N100" s="35">
        <f t="shared" si="10"/>
        <v>2</v>
      </c>
      <c r="O100" s="35">
        <f t="shared" si="10"/>
        <v>2</v>
      </c>
      <c r="P100" s="35">
        <f t="shared" si="10"/>
        <v>2</v>
      </c>
      <c r="Q100" s="35">
        <f t="shared" si="10"/>
        <v>2</v>
      </c>
    </row>
    <row r="101" spans="2:33" ht="15" x14ac:dyDescent="0.25">
      <c r="B101" s="16" t="str">
        <f t="shared" si="8"/>
        <v>Sinaloa</v>
      </c>
      <c r="C101" s="34"/>
      <c r="D101" s="35">
        <f t="shared" si="10"/>
        <v>0</v>
      </c>
      <c r="E101" s="35">
        <f t="shared" si="10"/>
        <v>0</v>
      </c>
      <c r="F101" s="35">
        <f t="shared" si="10"/>
        <v>0</v>
      </c>
      <c r="G101" s="35">
        <f t="shared" si="10"/>
        <v>0</v>
      </c>
      <c r="H101" s="35">
        <f t="shared" si="10"/>
        <v>0</v>
      </c>
      <c r="I101" s="35">
        <f t="shared" si="10"/>
        <v>0</v>
      </c>
      <c r="J101" s="35">
        <f t="shared" si="10"/>
        <v>0</v>
      </c>
      <c r="K101" s="35">
        <f t="shared" si="10"/>
        <v>2</v>
      </c>
      <c r="L101" s="35">
        <f t="shared" si="10"/>
        <v>2</v>
      </c>
      <c r="M101" s="35">
        <f t="shared" si="10"/>
        <v>2</v>
      </c>
      <c r="N101" s="35">
        <f t="shared" si="10"/>
        <v>1</v>
      </c>
      <c r="O101" s="35">
        <f t="shared" si="10"/>
        <v>2</v>
      </c>
      <c r="P101" s="35">
        <f t="shared" si="10"/>
        <v>2</v>
      </c>
      <c r="Q101" s="35">
        <f t="shared" si="10"/>
        <v>2</v>
      </c>
    </row>
    <row r="102" spans="2:33" ht="15" x14ac:dyDescent="0.25">
      <c r="B102" s="16" t="str">
        <f t="shared" si="8"/>
        <v>Sonora</v>
      </c>
      <c r="C102" s="34"/>
      <c r="D102" s="35">
        <f t="shared" si="10"/>
        <v>0</v>
      </c>
      <c r="E102" s="35">
        <f t="shared" si="10"/>
        <v>0</v>
      </c>
      <c r="F102" s="35">
        <f t="shared" si="10"/>
        <v>0</v>
      </c>
      <c r="G102" s="35">
        <f t="shared" si="10"/>
        <v>0</v>
      </c>
      <c r="H102" s="35">
        <f t="shared" si="10"/>
        <v>0</v>
      </c>
      <c r="I102" s="35">
        <f t="shared" si="10"/>
        <v>0</v>
      </c>
      <c r="J102" s="35">
        <f t="shared" si="10"/>
        <v>0</v>
      </c>
      <c r="K102" s="35">
        <f t="shared" si="10"/>
        <v>0</v>
      </c>
      <c r="L102" s="35">
        <f t="shared" si="10"/>
        <v>0</v>
      </c>
      <c r="M102" s="35">
        <f t="shared" si="10"/>
        <v>0</v>
      </c>
      <c r="N102" s="35">
        <f t="shared" si="10"/>
        <v>0</v>
      </c>
      <c r="O102" s="35">
        <f t="shared" si="10"/>
        <v>0</v>
      </c>
      <c r="P102" s="35">
        <f t="shared" si="10"/>
        <v>0</v>
      </c>
      <c r="Q102" s="35">
        <f t="shared" si="10"/>
        <v>0</v>
      </c>
    </row>
    <row r="103" spans="2:33" ht="15" x14ac:dyDescent="0.25">
      <c r="B103" s="16" t="str">
        <f t="shared" si="8"/>
        <v>Tabasco</v>
      </c>
      <c r="C103" s="34"/>
      <c r="D103" s="35">
        <f t="shared" si="10"/>
        <v>2</v>
      </c>
      <c r="E103" s="35">
        <f t="shared" si="10"/>
        <v>2</v>
      </c>
      <c r="F103" s="35">
        <f t="shared" si="10"/>
        <v>2</v>
      </c>
      <c r="G103" s="35">
        <f t="shared" si="10"/>
        <v>2</v>
      </c>
      <c r="H103" s="35">
        <f t="shared" si="10"/>
        <v>2</v>
      </c>
      <c r="I103" s="35">
        <f t="shared" si="10"/>
        <v>1</v>
      </c>
      <c r="J103" s="35">
        <f t="shared" si="10"/>
        <v>2</v>
      </c>
      <c r="K103" s="35">
        <f t="shared" si="10"/>
        <v>2</v>
      </c>
      <c r="L103" s="35">
        <f t="shared" si="10"/>
        <v>2</v>
      </c>
      <c r="M103" s="35">
        <f t="shared" si="10"/>
        <v>2</v>
      </c>
      <c r="N103" s="35">
        <f t="shared" si="10"/>
        <v>1</v>
      </c>
      <c r="O103" s="35">
        <f t="shared" si="10"/>
        <v>2</v>
      </c>
      <c r="P103" s="35">
        <f t="shared" si="10"/>
        <v>2</v>
      </c>
      <c r="Q103" s="35">
        <f t="shared" si="10"/>
        <v>2</v>
      </c>
    </row>
    <row r="104" spans="2:33" ht="15" x14ac:dyDescent="0.25">
      <c r="B104" s="16" t="str">
        <f t="shared" si="8"/>
        <v>Tamaulipas</v>
      </c>
      <c r="C104" s="34"/>
      <c r="D104" s="35">
        <f t="shared" si="10"/>
        <v>2</v>
      </c>
      <c r="E104" s="35">
        <f t="shared" si="10"/>
        <v>2</v>
      </c>
      <c r="F104" s="35">
        <f t="shared" si="10"/>
        <v>2</v>
      </c>
      <c r="G104" s="35">
        <f t="shared" si="10"/>
        <v>2</v>
      </c>
      <c r="H104" s="35">
        <f t="shared" si="10"/>
        <v>2</v>
      </c>
      <c r="I104" s="35">
        <f t="shared" si="10"/>
        <v>2</v>
      </c>
      <c r="J104" s="35">
        <f t="shared" si="10"/>
        <v>2</v>
      </c>
      <c r="K104" s="35">
        <f t="shared" si="10"/>
        <v>1</v>
      </c>
      <c r="L104" s="35">
        <f t="shared" si="10"/>
        <v>1</v>
      </c>
      <c r="M104" s="35">
        <f t="shared" si="10"/>
        <v>2</v>
      </c>
      <c r="N104" s="35">
        <f t="shared" si="10"/>
        <v>2</v>
      </c>
      <c r="O104" s="35">
        <f t="shared" si="10"/>
        <v>2</v>
      </c>
      <c r="P104" s="35">
        <f t="shared" si="10"/>
        <v>1</v>
      </c>
      <c r="Q104" s="35">
        <f t="shared" si="10"/>
        <v>2</v>
      </c>
    </row>
    <row r="105" spans="2:33" ht="15" x14ac:dyDescent="0.25">
      <c r="B105" s="16" t="str">
        <f t="shared" si="8"/>
        <v>Tlaxcala</v>
      </c>
      <c r="C105" s="34"/>
      <c r="D105" s="35">
        <f t="shared" si="10"/>
        <v>2</v>
      </c>
      <c r="E105" s="35">
        <f t="shared" si="10"/>
        <v>2</v>
      </c>
      <c r="F105" s="35">
        <f t="shared" si="10"/>
        <v>2</v>
      </c>
      <c r="G105" s="35">
        <f t="shared" si="10"/>
        <v>2</v>
      </c>
      <c r="H105" s="35">
        <f t="shared" si="10"/>
        <v>2</v>
      </c>
      <c r="I105" s="35">
        <f t="shared" si="10"/>
        <v>2</v>
      </c>
      <c r="J105" s="35">
        <f t="shared" si="10"/>
        <v>2</v>
      </c>
      <c r="K105" s="35">
        <f t="shared" si="10"/>
        <v>2</v>
      </c>
      <c r="L105" s="35">
        <f t="shared" si="10"/>
        <v>2</v>
      </c>
      <c r="M105" s="35">
        <f t="shared" si="10"/>
        <v>2</v>
      </c>
      <c r="N105" s="35">
        <f t="shared" si="10"/>
        <v>2</v>
      </c>
      <c r="O105" s="35">
        <f t="shared" si="10"/>
        <v>2</v>
      </c>
      <c r="P105" s="35">
        <f t="shared" si="10"/>
        <v>2</v>
      </c>
      <c r="Q105" s="35">
        <f t="shared" si="10"/>
        <v>2</v>
      </c>
    </row>
    <row r="106" spans="2:33" ht="15" x14ac:dyDescent="0.25">
      <c r="B106" s="16" t="str">
        <f t="shared" si="8"/>
        <v>Veracruz</v>
      </c>
      <c r="C106" s="34"/>
      <c r="D106" s="35">
        <f t="shared" si="10"/>
        <v>1</v>
      </c>
      <c r="E106" s="35">
        <f t="shared" si="10"/>
        <v>2</v>
      </c>
      <c r="F106" s="35">
        <f t="shared" si="10"/>
        <v>1</v>
      </c>
      <c r="G106" s="35">
        <f t="shared" si="10"/>
        <v>2</v>
      </c>
      <c r="H106" s="35">
        <f t="shared" si="10"/>
        <v>1</v>
      </c>
      <c r="I106" s="35">
        <f t="shared" si="10"/>
        <v>1</v>
      </c>
      <c r="J106" s="35">
        <f t="shared" si="10"/>
        <v>1</v>
      </c>
      <c r="K106" s="35">
        <f t="shared" si="10"/>
        <v>2</v>
      </c>
      <c r="L106" s="35">
        <f t="shared" si="10"/>
        <v>0</v>
      </c>
      <c r="M106" s="35">
        <f t="shared" si="10"/>
        <v>0</v>
      </c>
      <c r="N106" s="35">
        <f t="shared" si="10"/>
        <v>0</v>
      </c>
      <c r="O106" s="35">
        <f t="shared" si="10"/>
        <v>0</v>
      </c>
      <c r="P106" s="35">
        <f t="shared" si="10"/>
        <v>0</v>
      </c>
      <c r="Q106" s="35">
        <f t="shared" si="10"/>
        <v>0</v>
      </c>
    </row>
    <row r="107" spans="2:33" ht="15" x14ac:dyDescent="0.25">
      <c r="B107" s="16" t="str">
        <f t="shared" si="8"/>
        <v>Yucatán</v>
      </c>
      <c r="C107" s="34"/>
      <c r="D107" s="35">
        <f t="shared" si="10"/>
        <v>1</v>
      </c>
      <c r="E107" s="35">
        <f t="shared" si="10"/>
        <v>1</v>
      </c>
      <c r="F107" s="35">
        <f t="shared" si="10"/>
        <v>2</v>
      </c>
      <c r="G107" s="35">
        <f t="shared" si="10"/>
        <v>2</v>
      </c>
      <c r="H107" s="35">
        <f t="shared" si="10"/>
        <v>1</v>
      </c>
      <c r="I107" s="35">
        <f t="shared" si="10"/>
        <v>2</v>
      </c>
      <c r="J107" s="35">
        <f t="shared" si="10"/>
        <v>2</v>
      </c>
      <c r="K107" s="35">
        <f t="shared" si="10"/>
        <v>1</v>
      </c>
      <c r="L107" s="35">
        <f t="shared" si="10"/>
        <v>2</v>
      </c>
      <c r="M107" s="35">
        <f t="shared" si="10"/>
        <v>2</v>
      </c>
      <c r="N107" s="35">
        <f t="shared" si="10"/>
        <v>2</v>
      </c>
      <c r="O107" s="35">
        <f t="shared" si="10"/>
        <v>2</v>
      </c>
      <c r="P107" s="35">
        <f t="shared" si="10"/>
        <v>2</v>
      </c>
      <c r="Q107" s="35">
        <f t="shared" si="10"/>
        <v>2</v>
      </c>
    </row>
    <row r="108" spans="2:33" ht="15" x14ac:dyDescent="0.25">
      <c r="B108" s="16" t="str">
        <f t="shared" si="8"/>
        <v>Zacatecas</v>
      </c>
      <c r="C108" s="34"/>
      <c r="D108" s="35">
        <f t="shared" si="10"/>
        <v>1</v>
      </c>
      <c r="E108" s="35">
        <f t="shared" si="10"/>
        <v>1</v>
      </c>
      <c r="F108" s="35">
        <f t="shared" si="10"/>
        <v>2</v>
      </c>
      <c r="G108" s="35">
        <f t="shared" si="10"/>
        <v>2</v>
      </c>
      <c r="H108" s="35">
        <f t="shared" si="10"/>
        <v>2</v>
      </c>
      <c r="I108" s="35">
        <f t="shared" si="10"/>
        <v>2</v>
      </c>
      <c r="J108" s="35">
        <f t="shared" si="10"/>
        <v>1</v>
      </c>
      <c r="K108" s="35">
        <f t="shared" si="10"/>
        <v>2</v>
      </c>
      <c r="L108" s="35">
        <f t="shared" si="10"/>
        <v>2</v>
      </c>
      <c r="M108" s="35">
        <f t="shared" si="10"/>
        <v>1</v>
      </c>
      <c r="N108" s="35">
        <f t="shared" si="10"/>
        <v>1</v>
      </c>
      <c r="O108" s="35">
        <f t="shared" si="10"/>
        <v>0</v>
      </c>
      <c r="P108" s="35">
        <f t="shared" si="10"/>
        <v>0</v>
      </c>
      <c r="Q108" s="35">
        <f t="shared" si="10"/>
        <v>0</v>
      </c>
    </row>
    <row r="109" spans="2:33" x14ac:dyDescent="0.2">
      <c r="B109" s="15" t="s">
        <v>48</v>
      </c>
    </row>
    <row r="110" spans="2:33" x14ac:dyDescent="0.2">
      <c r="B110" s="1"/>
      <c r="C110" s="36" t="s">
        <v>49</v>
      </c>
      <c r="D110" s="36" t="s">
        <v>50</v>
      </c>
      <c r="E110" s="36" t="s">
        <v>51</v>
      </c>
      <c r="F110" s="36" t="s">
        <v>52</v>
      </c>
      <c r="G110" s="36" t="s">
        <v>53</v>
      </c>
      <c r="H110" s="36" t="s">
        <v>54</v>
      </c>
      <c r="I110" s="36" t="s">
        <v>55</v>
      </c>
      <c r="J110" s="36" t="s">
        <v>56</v>
      </c>
      <c r="K110" s="36" t="s">
        <v>57</v>
      </c>
      <c r="L110" s="36" t="s">
        <v>58</v>
      </c>
      <c r="M110" s="36" t="s">
        <v>59</v>
      </c>
      <c r="N110" s="36" t="s">
        <v>60</v>
      </c>
      <c r="O110" s="36" t="s">
        <v>61</v>
      </c>
      <c r="P110" s="36" t="s">
        <v>62</v>
      </c>
      <c r="Q110" s="36" t="s">
        <v>63</v>
      </c>
      <c r="R110" s="36" t="s">
        <v>64</v>
      </c>
      <c r="S110" s="36" t="s">
        <v>65</v>
      </c>
      <c r="T110" s="36" t="s">
        <v>66</v>
      </c>
      <c r="U110" s="36" t="s">
        <v>67</v>
      </c>
      <c r="V110" s="36" t="s">
        <v>68</v>
      </c>
      <c r="W110" s="36" t="s">
        <v>69</v>
      </c>
      <c r="X110" s="36" t="s">
        <v>70</v>
      </c>
      <c r="Y110" s="36" t="s">
        <v>71</v>
      </c>
      <c r="Z110" s="36" t="s">
        <v>72</v>
      </c>
      <c r="AA110" s="36" t="s">
        <v>73</v>
      </c>
      <c r="AB110" s="36" t="s">
        <v>74</v>
      </c>
      <c r="AC110" s="36" t="s">
        <v>75</v>
      </c>
      <c r="AD110" s="36" t="s">
        <v>76</v>
      </c>
      <c r="AE110" s="36" t="s">
        <v>77</v>
      </c>
      <c r="AF110" s="36" t="s">
        <v>78</v>
      </c>
      <c r="AG110" s="36" t="s">
        <v>79</v>
      </c>
    </row>
    <row r="111" spans="2:33" x14ac:dyDescent="0.2">
      <c r="B111" s="1"/>
      <c r="C111" s="37">
        <v>2006</v>
      </c>
      <c r="D111" s="37">
        <v>2006</v>
      </c>
      <c r="E111" s="37">
        <v>2006</v>
      </c>
      <c r="F111" s="37">
        <v>2006</v>
      </c>
      <c r="G111" s="37">
        <v>2007</v>
      </c>
      <c r="H111" s="37">
        <v>2007</v>
      </c>
      <c r="I111" s="37">
        <v>2007</v>
      </c>
      <c r="J111" s="37">
        <v>2007</v>
      </c>
      <c r="K111" s="37">
        <v>2008</v>
      </c>
      <c r="L111" s="37">
        <v>2008</v>
      </c>
      <c r="M111" s="37">
        <v>2008</v>
      </c>
      <c r="N111" s="37">
        <v>2008</v>
      </c>
      <c r="O111" s="37">
        <v>2009</v>
      </c>
      <c r="P111" s="37">
        <v>2009</v>
      </c>
      <c r="Q111" s="37">
        <v>2009</v>
      </c>
      <c r="R111" s="37">
        <v>2009</v>
      </c>
      <c r="S111" s="37">
        <v>2011</v>
      </c>
      <c r="T111" s="37">
        <v>2011</v>
      </c>
      <c r="U111" s="37">
        <v>2011</v>
      </c>
      <c r="V111" s="37">
        <v>2012</v>
      </c>
      <c r="W111" s="37">
        <v>2012</v>
      </c>
      <c r="X111" s="37">
        <v>2012</v>
      </c>
      <c r="Y111" s="37">
        <v>2012</v>
      </c>
      <c r="Z111" s="37">
        <v>2013</v>
      </c>
      <c r="AA111" s="37">
        <v>2013</v>
      </c>
      <c r="AB111" s="37">
        <v>2013</v>
      </c>
      <c r="AC111" s="37">
        <v>2013</v>
      </c>
      <c r="AD111" s="37">
        <v>2014</v>
      </c>
      <c r="AE111" s="37">
        <v>2014</v>
      </c>
      <c r="AF111" s="37">
        <v>2014</v>
      </c>
      <c r="AG111" s="37">
        <v>2014</v>
      </c>
    </row>
    <row r="112" spans="2:33" x14ac:dyDescent="0.2">
      <c r="B112" s="38" t="str">
        <f>B6</f>
        <v>Aguascalientes</v>
      </c>
      <c r="C112" s="39">
        <f>SUMIF($H$76:$P$76,C$111,$H77:$P77)</f>
        <v>2</v>
      </c>
      <c r="D112" s="39">
        <f t="shared" ref="D112:AE127" si="11">SUMIF($H$76:$P$76,D$111,$H77:$P77)</f>
        <v>2</v>
      </c>
      <c r="E112" s="39">
        <f t="shared" si="11"/>
        <v>2</v>
      </c>
      <c r="F112" s="39">
        <f t="shared" si="11"/>
        <v>2</v>
      </c>
      <c r="G112" s="39">
        <f t="shared" si="11"/>
        <v>0</v>
      </c>
      <c r="H112" s="39">
        <f t="shared" si="11"/>
        <v>0</v>
      </c>
      <c r="I112" s="39">
        <f t="shared" si="11"/>
        <v>0</v>
      </c>
      <c r="J112" s="39">
        <f t="shared" si="11"/>
        <v>0</v>
      </c>
      <c r="K112" s="39">
        <f t="shared" si="11"/>
        <v>0</v>
      </c>
      <c r="L112" s="39">
        <f t="shared" si="11"/>
        <v>0</v>
      </c>
      <c r="M112" s="39">
        <f t="shared" si="11"/>
        <v>0</v>
      </c>
      <c r="N112" s="39">
        <f t="shared" si="11"/>
        <v>0</v>
      </c>
      <c r="O112" s="39">
        <f t="shared" si="11"/>
        <v>2</v>
      </c>
      <c r="P112" s="39">
        <f t="shared" si="11"/>
        <v>2</v>
      </c>
      <c r="Q112" s="39">
        <f t="shared" si="11"/>
        <v>2</v>
      </c>
      <c r="R112" s="39">
        <f t="shared" si="11"/>
        <v>2</v>
      </c>
      <c r="S112" s="39">
        <f t="shared" si="11"/>
        <v>2</v>
      </c>
      <c r="T112" s="39">
        <f t="shared" si="11"/>
        <v>2</v>
      </c>
      <c r="U112" s="39">
        <f t="shared" si="11"/>
        <v>2</v>
      </c>
      <c r="V112" s="39">
        <f t="shared" si="11"/>
        <v>2</v>
      </c>
      <c r="W112" s="39">
        <f t="shared" si="11"/>
        <v>2</v>
      </c>
      <c r="X112" s="39">
        <f t="shared" si="11"/>
        <v>2</v>
      </c>
      <c r="Y112" s="39">
        <f t="shared" si="11"/>
        <v>2</v>
      </c>
      <c r="Z112" s="39">
        <f t="shared" si="11"/>
        <v>2</v>
      </c>
      <c r="AA112" s="39">
        <f t="shared" si="11"/>
        <v>2</v>
      </c>
      <c r="AB112" s="39">
        <f t="shared" si="11"/>
        <v>2</v>
      </c>
      <c r="AC112" s="39">
        <f t="shared" si="11"/>
        <v>2</v>
      </c>
      <c r="AD112" s="39">
        <f t="shared" si="11"/>
        <v>2</v>
      </c>
      <c r="AE112" s="39">
        <f t="shared" si="11"/>
        <v>2</v>
      </c>
      <c r="AF112" s="39">
        <f>SUMIF($H$76:$P$76,AF$111,$H77:$P77)</f>
        <v>2</v>
      </c>
      <c r="AG112" s="39">
        <f>SUMIF($H$76:$P$76,AG$111,$H77:$P77)</f>
        <v>2</v>
      </c>
    </row>
    <row r="113" spans="2:33" x14ac:dyDescent="0.2">
      <c r="B113" s="38" t="str">
        <f t="shared" ref="B113:B143" si="12">B7</f>
        <v>Baja California</v>
      </c>
      <c r="C113" s="39">
        <f t="shared" ref="C113:R128" si="13">SUMIF($H$76:$P$76,C$111,$H78:$P78)</f>
        <v>2</v>
      </c>
      <c r="D113" s="39">
        <f t="shared" si="13"/>
        <v>2</v>
      </c>
      <c r="E113" s="39">
        <f t="shared" si="13"/>
        <v>2</v>
      </c>
      <c r="F113" s="39">
        <f t="shared" si="13"/>
        <v>2</v>
      </c>
      <c r="G113" s="39">
        <f t="shared" si="13"/>
        <v>1</v>
      </c>
      <c r="H113" s="39">
        <f t="shared" si="13"/>
        <v>1</v>
      </c>
      <c r="I113" s="39">
        <f t="shared" si="13"/>
        <v>1</v>
      </c>
      <c r="J113" s="39">
        <f t="shared" si="13"/>
        <v>1</v>
      </c>
      <c r="K113" s="39">
        <f t="shared" si="13"/>
        <v>1</v>
      </c>
      <c r="L113" s="39">
        <f t="shared" si="13"/>
        <v>1</v>
      </c>
      <c r="M113" s="39">
        <f t="shared" si="13"/>
        <v>1</v>
      </c>
      <c r="N113" s="39">
        <f t="shared" si="13"/>
        <v>1</v>
      </c>
      <c r="O113" s="39">
        <f t="shared" si="13"/>
        <v>0</v>
      </c>
      <c r="P113" s="39">
        <f t="shared" si="13"/>
        <v>0</v>
      </c>
      <c r="Q113" s="39">
        <f t="shared" si="11"/>
        <v>0</v>
      </c>
      <c r="R113" s="39">
        <f t="shared" si="11"/>
        <v>0</v>
      </c>
      <c r="S113" s="39">
        <f t="shared" si="11"/>
        <v>0</v>
      </c>
      <c r="T113" s="39">
        <f t="shared" si="11"/>
        <v>0</v>
      </c>
      <c r="U113" s="39">
        <f t="shared" si="11"/>
        <v>0</v>
      </c>
      <c r="V113" s="39">
        <f t="shared" si="11"/>
        <v>0</v>
      </c>
      <c r="W113" s="39">
        <f t="shared" si="11"/>
        <v>0</v>
      </c>
      <c r="X113" s="39">
        <f t="shared" si="11"/>
        <v>0</v>
      </c>
      <c r="Y113" s="39">
        <f t="shared" si="11"/>
        <v>0</v>
      </c>
      <c r="Z113" s="39">
        <f t="shared" si="11"/>
        <v>2</v>
      </c>
      <c r="AA113" s="39">
        <f t="shared" si="11"/>
        <v>2</v>
      </c>
      <c r="AB113" s="39">
        <f t="shared" si="11"/>
        <v>2</v>
      </c>
      <c r="AC113" s="39">
        <f t="shared" si="11"/>
        <v>2</v>
      </c>
      <c r="AD113" s="39">
        <f t="shared" si="11"/>
        <v>0</v>
      </c>
      <c r="AE113" s="39">
        <f t="shared" si="11"/>
        <v>0</v>
      </c>
      <c r="AF113" s="39">
        <f t="shared" ref="AF113:AG128" si="14">SUMIF($H$76:$P$76,AF$111,$H78:$P78)</f>
        <v>0</v>
      </c>
      <c r="AG113" s="39">
        <f t="shared" si="14"/>
        <v>0</v>
      </c>
    </row>
    <row r="114" spans="2:33" x14ac:dyDescent="0.2">
      <c r="B114" s="38" t="str">
        <f t="shared" si="12"/>
        <v>Baja California Sur</v>
      </c>
      <c r="C114" s="39">
        <f t="shared" si="13"/>
        <v>2</v>
      </c>
      <c r="D114" s="39">
        <f t="shared" si="13"/>
        <v>2</v>
      </c>
      <c r="E114" s="39">
        <f t="shared" si="13"/>
        <v>2</v>
      </c>
      <c r="F114" s="39">
        <f t="shared" si="13"/>
        <v>2</v>
      </c>
      <c r="G114" s="39">
        <f t="shared" si="13"/>
        <v>2</v>
      </c>
      <c r="H114" s="39">
        <f t="shared" si="13"/>
        <v>2</v>
      </c>
      <c r="I114" s="39">
        <f t="shared" si="13"/>
        <v>2</v>
      </c>
      <c r="J114" s="39">
        <f t="shared" si="13"/>
        <v>2</v>
      </c>
      <c r="K114" s="39">
        <f t="shared" si="13"/>
        <v>2</v>
      </c>
      <c r="L114" s="39">
        <f t="shared" si="13"/>
        <v>2</v>
      </c>
      <c r="M114" s="39">
        <f t="shared" si="13"/>
        <v>2</v>
      </c>
      <c r="N114" s="39">
        <f t="shared" si="13"/>
        <v>2</v>
      </c>
      <c r="O114" s="39">
        <f t="shared" si="13"/>
        <v>1</v>
      </c>
      <c r="P114" s="39">
        <f t="shared" si="13"/>
        <v>1</v>
      </c>
      <c r="Q114" s="39">
        <f t="shared" si="11"/>
        <v>1</v>
      </c>
      <c r="R114" s="39">
        <f t="shared" si="11"/>
        <v>1</v>
      </c>
      <c r="S114" s="39">
        <f t="shared" si="11"/>
        <v>2</v>
      </c>
      <c r="T114" s="39">
        <f t="shared" si="11"/>
        <v>2</v>
      </c>
      <c r="U114" s="39">
        <f t="shared" si="11"/>
        <v>2</v>
      </c>
      <c r="V114" s="39">
        <f t="shared" si="11"/>
        <v>2</v>
      </c>
      <c r="W114" s="39">
        <f t="shared" si="11"/>
        <v>2</v>
      </c>
      <c r="X114" s="39">
        <f t="shared" si="11"/>
        <v>2</v>
      </c>
      <c r="Y114" s="39">
        <f t="shared" si="11"/>
        <v>2</v>
      </c>
      <c r="Z114" s="39">
        <f t="shared" si="11"/>
        <v>1</v>
      </c>
      <c r="AA114" s="39">
        <f t="shared" si="11"/>
        <v>1</v>
      </c>
      <c r="AB114" s="39">
        <f t="shared" si="11"/>
        <v>1</v>
      </c>
      <c r="AC114" s="39">
        <f t="shared" si="11"/>
        <v>1</v>
      </c>
      <c r="AD114" s="39">
        <f t="shared" si="11"/>
        <v>2</v>
      </c>
      <c r="AE114" s="39">
        <f t="shared" si="11"/>
        <v>2</v>
      </c>
      <c r="AF114" s="39">
        <f t="shared" si="14"/>
        <v>2</v>
      </c>
      <c r="AG114" s="39">
        <f t="shared" si="14"/>
        <v>2</v>
      </c>
    </row>
    <row r="115" spans="2:33" x14ac:dyDescent="0.2">
      <c r="B115" s="38" t="str">
        <f t="shared" si="12"/>
        <v>Campeche</v>
      </c>
      <c r="C115" s="39">
        <f t="shared" si="13"/>
        <v>2</v>
      </c>
      <c r="D115" s="39">
        <f t="shared" si="13"/>
        <v>2</v>
      </c>
      <c r="E115" s="39">
        <f t="shared" si="13"/>
        <v>2</v>
      </c>
      <c r="F115" s="39">
        <f t="shared" si="13"/>
        <v>2</v>
      </c>
      <c r="G115" s="39">
        <f t="shared" si="13"/>
        <v>2</v>
      </c>
      <c r="H115" s="39">
        <f t="shared" si="13"/>
        <v>2</v>
      </c>
      <c r="I115" s="39">
        <f t="shared" si="13"/>
        <v>2</v>
      </c>
      <c r="J115" s="39">
        <f t="shared" si="13"/>
        <v>2</v>
      </c>
      <c r="K115" s="39">
        <f t="shared" si="13"/>
        <v>2</v>
      </c>
      <c r="L115" s="39">
        <f t="shared" si="13"/>
        <v>2</v>
      </c>
      <c r="M115" s="39">
        <f t="shared" si="13"/>
        <v>2</v>
      </c>
      <c r="N115" s="39">
        <f t="shared" si="13"/>
        <v>2</v>
      </c>
      <c r="O115" s="39">
        <f t="shared" si="13"/>
        <v>2</v>
      </c>
      <c r="P115" s="39">
        <f t="shared" si="13"/>
        <v>2</v>
      </c>
      <c r="Q115" s="39">
        <f t="shared" si="11"/>
        <v>2</v>
      </c>
      <c r="R115" s="39">
        <f t="shared" si="11"/>
        <v>2</v>
      </c>
      <c r="S115" s="39">
        <f t="shared" si="11"/>
        <v>2</v>
      </c>
      <c r="T115" s="39">
        <f t="shared" si="11"/>
        <v>2</v>
      </c>
      <c r="U115" s="39">
        <f t="shared" si="11"/>
        <v>2</v>
      </c>
      <c r="V115" s="39">
        <f t="shared" si="11"/>
        <v>2</v>
      </c>
      <c r="W115" s="39">
        <f t="shared" si="11"/>
        <v>2</v>
      </c>
      <c r="X115" s="39">
        <f t="shared" si="11"/>
        <v>2</v>
      </c>
      <c r="Y115" s="39">
        <f t="shared" si="11"/>
        <v>2</v>
      </c>
      <c r="Z115" s="39">
        <f t="shared" si="11"/>
        <v>2</v>
      </c>
      <c r="AA115" s="39">
        <f t="shared" si="11"/>
        <v>2</v>
      </c>
      <c r="AB115" s="39">
        <f t="shared" si="11"/>
        <v>2</v>
      </c>
      <c r="AC115" s="39">
        <f t="shared" si="11"/>
        <v>2</v>
      </c>
      <c r="AD115" s="39">
        <f t="shared" si="11"/>
        <v>2</v>
      </c>
      <c r="AE115" s="39">
        <f t="shared" si="11"/>
        <v>2</v>
      </c>
      <c r="AF115" s="39">
        <f t="shared" si="14"/>
        <v>2</v>
      </c>
      <c r="AG115" s="39">
        <f t="shared" si="14"/>
        <v>2</v>
      </c>
    </row>
    <row r="116" spans="2:33" x14ac:dyDescent="0.2">
      <c r="B116" s="38" t="str">
        <f t="shared" si="12"/>
        <v>Coahuila</v>
      </c>
      <c r="C116" s="39">
        <f t="shared" si="13"/>
        <v>2</v>
      </c>
      <c r="D116" s="39">
        <f t="shared" si="13"/>
        <v>2</v>
      </c>
      <c r="E116" s="39">
        <f t="shared" si="13"/>
        <v>2</v>
      </c>
      <c r="F116" s="39">
        <f t="shared" si="13"/>
        <v>2</v>
      </c>
      <c r="G116" s="39">
        <f t="shared" si="13"/>
        <v>2</v>
      </c>
      <c r="H116" s="39">
        <f t="shared" si="13"/>
        <v>2</v>
      </c>
      <c r="I116" s="39">
        <f t="shared" si="13"/>
        <v>2</v>
      </c>
      <c r="J116" s="39">
        <f t="shared" si="13"/>
        <v>2</v>
      </c>
      <c r="K116" s="39">
        <f t="shared" si="13"/>
        <v>2</v>
      </c>
      <c r="L116" s="39">
        <f t="shared" si="13"/>
        <v>2</v>
      </c>
      <c r="M116" s="39">
        <f t="shared" si="13"/>
        <v>2</v>
      </c>
      <c r="N116" s="39">
        <f t="shared" si="13"/>
        <v>2</v>
      </c>
      <c r="O116" s="39">
        <f t="shared" si="13"/>
        <v>2</v>
      </c>
      <c r="P116" s="39">
        <f t="shared" si="13"/>
        <v>2</v>
      </c>
      <c r="Q116" s="39">
        <f t="shared" si="11"/>
        <v>2</v>
      </c>
      <c r="R116" s="39">
        <f t="shared" si="11"/>
        <v>2</v>
      </c>
      <c r="S116" s="39">
        <f t="shared" si="11"/>
        <v>0</v>
      </c>
      <c r="T116" s="39">
        <f t="shared" si="11"/>
        <v>0</v>
      </c>
      <c r="U116" s="39">
        <f t="shared" si="11"/>
        <v>0</v>
      </c>
      <c r="V116" s="39">
        <f t="shared" si="11"/>
        <v>0</v>
      </c>
      <c r="W116" s="39">
        <f t="shared" si="11"/>
        <v>0</v>
      </c>
      <c r="X116" s="39">
        <f t="shared" si="11"/>
        <v>0</v>
      </c>
      <c r="Y116" s="39">
        <f t="shared" si="11"/>
        <v>0</v>
      </c>
      <c r="Z116" s="39">
        <f t="shared" si="11"/>
        <v>0</v>
      </c>
      <c r="AA116" s="39">
        <f t="shared" si="11"/>
        <v>0</v>
      </c>
      <c r="AB116" s="39">
        <f t="shared" si="11"/>
        <v>0</v>
      </c>
      <c r="AC116" s="39">
        <f t="shared" si="11"/>
        <v>0</v>
      </c>
      <c r="AD116" s="39">
        <f t="shared" si="11"/>
        <v>0</v>
      </c>
      <c r="AE116" s="39">
        <f t="shared" si="11"/>
        <v>0</v>
      </c>
      <c r="AF116" s="39">
        <f t="shared" si="14"/>
        <v>0</v>
      </c>
      <c r="AG116" s="39">
        <f t="shared" si="14"/>
        <v>0</v>
      </c>
    </row>
    <row r="117" spans="2:33" x14ac:dyDescent="0.2">
      <c r="B117" s="38" t="str">
        <f t="shared" si="12"/>
        <v>Colima</v>
      </c>
      <c r="C117" s="39">
        <f t="shared" si="13"/>
        <v>1</v>
      </c>
      <c r="D117" s="39">
        <f t="shared" si="13"/>
        <v>1</v>
      </c>
      <c r="E117" s="39">
        <f t="shared" si="13"/>
        <v>1</v>
      </c>
      <c r="F117" s="39">
        <f t="shared" si="13"/>
        <v>1</v>
      </c>
      <c r="G117" s="39">
        <f t="shared" si="13"/>
        <v>2</v>
      </c>
      <c r="H117" s="39">
        <f t="shared" si="13"/>
        <v>2</v>
      </c>
      <c r="I117" s="39">
        <f t="shared" si="13"/>
        <v>2</v>
      </c>
      <c r="J117" s="39">
        <f t="shared" si="13"/>
        <v>2</v>
      </c>
      <c r="K117" s="39">
        <f t="shared" si="13"/>
        <v>1</v>
      </c>
      <c r="L117" s="39">
        <f t="shared" si="13"/>
        <v>1</v>
      </c>
      <c r="M117" s="39">
        <f t="shared" si="13"/>
        <v>1</v>
      </c>
      <c r="N117" s="39">
        <f t="shared" si="13"/>
        <v>1</v>
      </c>
      <c r="O117" s="39">
        <f t="shared" si="13"/>
        <v>2</v>
      </c>
      <c r="P117" s="39">
        <f t="shared" si="13"/>
        <v>2</v>
      </c>
      <c r="Q117" s="39">
        <f t="shared" si="11"/>
        <v>2</v>
      </c>
      <c r="R117" s="39">
        <f t="shared" si="11"/>
        <v>2</v>
      </c>
      <c r="S117" s="39">
        <f t="shared" si="11"/>
        <v>1</v>
      </c>
      <c r="T117" s="39">
        <f t="shared" si="11"/>
        <v>1</v>
      </c>
      <c r="U117" s="39">
        <f t="shared" si="11"/>
        <v>1</v>
      </c>
      <c r="V117" s="39">
        <f t="shared" si="11"/>
        <v>2</v>
      </c>
      <c r="W117" s="39">
        <f t="shared" si="11"/>
        <v>2</v>
      </c>
      <c r="X117" s="39">
        <f t="shared" si="11"/>
        <v>2</v>
      </c>
      <c r="Y117" s="39">
        <f t="shared" si="11"/>
        <v>2</v>
      </c>
      <c r="Z117" s="39">
        <f t="shared" si="11"/>
        <v>1</v>
      </c>
      <c r="AA117" s="39">
        <f t="shared" si="11"/>
        <v>1</v>
      </c>
      <c r="AB117" s="39">
        <f t="shared" si="11"/>
        <v>1</v>
      </c>
      <c r="AC117" s="39">
        <f t="shared" si="11"/>
        <v>1</v>
      </c>
      <c r="AD117" s="39">
        <f t="shared" si="11"/>
        <v>2</v>
      </c>
      <c r="AE117" s="39">
        <f t="shared" si="11"/>
        <v>2</v>
      </c>
      <c r="AF117" s="39">
        <f t="shared" si="14"/>
        <v>2</v>
      </c>
      <c r="AG117" s="39">
        <f t="shared" si="14"/>
        <v>2</v>
      </c>
    </row>
    <row r="118" spans="2:33" x14ac:dyDescent="0.2">
      <c r="B118" s="38" t="str">
        <f t="shared" si="12"/>
        <v>Chiapas</v>
      </c>
      <c r="C118" s="39">
        <f t="shared" si="13"/>
        <v>2</v>
      </c>
      <c r="D118" s="39">
        <f t="shared" si="13"/>
        <v>2</v>
      </c>
      <c r="E118" s="39">
        <f t="shared" si="13"/>
        <v>2</v>
      </c>
      <c r="F118" s="39">
        <f t="shared" si="13"/>
        <v>2</v>
      </c>
      <c r="G118" s="39">
        <f t="shared" si="13"/>
        <v>0</v>
      </c>
      <c r="H118" s="39">
        <f t="shared" si="13"/>
        <v>0</v>
      </c>
      <c r="I118" s="39">
        <f t="shared" si="13"/>
        <v>0</v>
      </c>
      <c r="J118" s="39">
        <f t="shared" si="13"/>
        <v>0</v>
      </c>
      <c r="K118" s="39">
        <f t="shared" si="13"/>
        <v>0</v>
      </c>
      <c r="L118" s="39">
        <f t="shared" si="13"/>
        <v>0</v>
      </c>
      <c r="M118" s="39">
        <f t="shared" si="13"/>
        <v>0</v>
      </c>
      <c r="N118" s="39">
        <f t="shared" si="13"/>
        <v>0</v>
      </c>
      <c r="O118" s="39">
        <f t="shared" si="13"/>
        <v>0</v>
      </c>
      <c r="P118" s="39">
        <f t="shared" si="13"/>
        <v>0</v>
      </c>
      <c r="Q118" s="39">
        <f t="shared" si="11"/>
        <v>0</v>
      </c>
      <c r="R118" s="39">
        <f t="shared" si="11"/>
        <v>0</v>
      </c>
      <c r="S118" s="39">
        <f t="shared" si="11"/>
        <v>0</v>
      </c>
      <c r="T118" s="39">
        <f t="shared" si="11"/>
        <v>0</v>
      </c>
      <c r="U118" s="39">
        <f t="shared" si="11"/>
        <v>0</v>
      </c>
      <c r="V118" s="39">
        <f t="shared" si="11"/>
        <v>0</v>
      </c>
      <c r="W118" s="39">
        <f t="shared" si="11"/>
        <v>0</v>
      </c>
      <c r="X118" s="39">
        <f t="shared" si="11"/>
        <v>0</v>
      </c>
      <c r="Y118" s="39">
        <f t="shared" si="11"/>
        <v>0</v>
      </c>
      <c r="Z118" s="39">
        <f t="shared" si="11"/>
        <v>0</v>
      </c>
      <c r="AA118" s="39">
        <f t="shared" si="11"/>
        <v>0</v>
      </c>
      <c r="AB118" s="39">
        <f t="shared" si="11"/>
        <v>0</v>
      </c>
      <c r="AC118" s="39">
        <f t="shared" si="11"/>
        <v>0</v>
      </c>
      <c r="AD118" s="39">
        <f t="shared" si="11"/>
        <v>0</v>
      </c>
      <c r="AE118" s="39">
        <f t="shared" si="11"/>
        <v>0</v>
      </c>
      <c r="AF118" s="39">
        <f t="shared" si="14"/>
        <v>0</v>
      </c>
      <c r="AG118" s="39">
        <f t="shared" si="14"/>
        <v>0</v>
      </c>
    </row>
    <row r="119" spans="2:33" x14ac:dyDescent="0.2">
      <c r="B119" s="38" t="str">
        <f t="shared" si="12"/>
        <v>Chihuahua</v>
      </c>
      <c r="C119" s="39">
        <f t="shared" si="13"/>
        <v>0</v>
      </c>
      <c r="D119" s="39">
        <f t="shared" si="13"/>
        <v>0</v>
      </c>
      <c r="E119" s="39">
        <f t="shared" si="13"/>
        <v>0</v>
      </c>
      <c r="F119" s="39">
        <f t="shared" si="13"/>
        <v>0</v>
      </c>
      <c r="G119" s="39">
        <f t="shared" si="13"/>
        <v>0</v>
      </c>
      <c r="H119" s="39">
        <f t="shared" si="13"/>
        <v>0</v>
      </c>
      <c r="I119" s="39">
        <f t="shared" si="13"/>
        <v>0</v>
      </c>
      <c r="J119" s="39">
        <f t="shared" si="13"/>
        <v>0</v>
      </c>
      <c r="K119" s="39">
        <f t="shared" si="13"/>
        <v>0</v>
      </c>
      <c r="L119" s="39">
        <f t="shared" si="13"/>
        <v>0</v>
      </c>
      <c r="M119" s="39">
        <f t="shared" si="13"/>
        <v>0</v>
      </c>
      <c r="N119" s="39">
        <f t="shared" si="13"/>
        <v>0</v>
      </c>
      <c r="O119" s="39">
        <f t="shared" si="13"/>
        <v>0</v>
      </c>
      <c r="P119" s="39">
        <f t="shared" si="13"/>
        <v>0</v>
      </c>
      <c r="Q119" s="39">
        <f t="shared" si="11"/>
        <v>0</v>
      </c>
      <c r="R119" s="39">
        <f t="shared" si="11"/>
        <v>0</v>
      </c>
      <c r="S119" s="39">
        <f t="shared" si="11"/>
        <v>0</v>
      </c>
      <c r="T119" s="39">
        <f t="shared" si="11"/>
        <v>0</v>
      </c>
      <c r="U119" s="39">
        <f t="shared" si="11"/>
        <v>0</v>
      </c>
      <c r="V119" s="39">
        <f t="shared" si="11"/>
        <v>0</v>
      </c>
      <c r="W119" s="39">
        <f t="shared" si="11"/>
        <v>0</v>
      </c>
      <c r="X119" s="39">
        <f t="shared" si="11"/>
        <v>0</v>
      </c>
      <c r="Y119" s="39">
        <f t="shared" si="11"/>
        <v>0</v>
      </c>
      <c r="Z119" s="39">
        <f t="shared" si="11"/>
        <v>0</v>
      </c>
      <c r="AA119" s="39">
        <f t="shared" si="11"/>
        <v>0</v>
      </c>
      <c r="AB119" s="39">
        <f t="shared" si="11"/>
        <v>0</v>
      </c>
      <c r="AC119" s="39">
        <f t="shared" si="11"/>
        <v>0</v>
      </c>
      <c r="AD119" s="39">
        <f t="shared" si="11"/>
        <v>0</v>
      </c>
      <c r="AE119" s="39">
        <f t="shared" si="11"/>
        <v>0</v>
      </c>
      <c r="AF119" s="39">
        <f t="shared" si="14"/>
        <v>0</v>
      </c>
      <c r="AG119" s="39">
        <f t="shared" si="14"/>
        <v>0</v>
      </c>
    </row>
    <row r="120" spans="2:33" x14ac:dyDescent="0.2">
      <c r="B120" s="38" t="str">
        <f t="shared" si="12"/>
        <v>Distrito Federal</v>
      </c>
      <c r="C120" s="39">
        <f t="shared" si="13"/>
        <v>0</v>
      </c>
      <c r="D120" s="39">
        <f t="shared" si="13"/>
        <v>0</v>
      </c>
      <c r="E120" s="39">
        <f t="shared" si="13"/>
        <v>0</v>
      </c>
      <c r="F120" s="39">
        <f t="shared" si="13"/>
        <v>0</v>
      </c>
      <c r="G120" s="39">
        <f t="shared" si="13"/>
        <v>0</v>
      </c>
      <c r="H120" s="39">
        <f t="shared" si="13"/>
        <v>0</v>
      </c>
      <c r="I120" s="39">
        <f t="shared" si="13"/>
        <v>0</v>
      </c>
      <c r="J120" s="39">
        <f t="shared" si="13"/>
        <v>0</v>
      </c>
      <c r="K120" s="39">
        <f t="shared" si="13"/>
        <v>0</v>
      </c>
      <c r="L120" s="39">
        <f t="shared" si="13"/>
        <v>0</v>
      </c>
      <c r="M120" s="39">
        <f t="shared" si="13"/>
        <v>0</v>
      </c>
      <c r="N120" s="39">
        <f t="shared" si="13"/>
        <v>0</v>
      </c>
      <c r="O120" s="39">
        <f t="shared" si="13"/>
        <v>0</v>
      </c>
      <c r="P120" s="39">
        <f t="shared" si="13"/>
        <v>0</v>
      </c>
      <c r="Q120" s="39">
        <f t="shared" si="11"/>
        <v>0</v>
      </c>
      <c r="R120" s="39">
        <f t="shared" si="11"/>
        <v>0</v>
      </c>
      <c r="S120" s="39">
        <f t="shared" si="11"/>
        <v>2</v>
      </c>
      <c r="T120" s="39">
        <f t="shared" si="11"/>
        <v>2</v>
      </c>
      <c r="U120" s="39">
        <f t="shared" si="11"/>
        <v>2</v>
      </c>
      <c r="V120" s="39">
        <f t="shared" si="11"/>
        <v>2</v>
      </c>
      <c r="W120" s="39">
        <f t="shared" si="11"/>
        <v>2</v>
      </c>
      <c r="X120" s="39">
        <f t="shared" si="11"/>
        <v>2</v>
      </c>
      <c r="Y120" s="39">
        <f t="shared" si="11"/>
        <v>2</v>
      </c>
      <c r="Z120" s="39">
        <f t="shared" si="11"/>
        <v>2</v>
      </c>
      <c r="AA120" s="39">
        <f t="shared" si="11"/>
        <v>2</v>
      </c>
      <c r="AB120" s="39">
        <f t="shared" si="11"/>
        <v>2</v>
      </c>
      <c r="AC120" s="39">
        <f t="shared" si="11"/>
        <v>2</v>
      </c>
      <c r="AD120" s="39">
        <f t="shared" si="11"/>
        <v>2</v>
      </c>
      <c r="AE120" s="39">
        <f t="shared" si="11"/>
        <v>2</v>
      </c>
      <c r="AF120" s="39">
        <f t="shared" si="14"/>
        <v>2</v>
      </c>
      <c r="AG120" s="39">
        <f t="shared" si="14"/>
        <v>2</v>
      </c>
    </row>
    <row r="121" spans="2:33" x14ac:dyDescent="0.2">
      <c r="B121" s="38" t="str">
        <f t="shared" si="12"/>
        <v>Durango</v>
      </c>
      <c r="C121" s="39">
        <f t="shared" si="13"/>
        <v>0</v>
      </c>
      <c r="D121" s="39">
        <f t="shared" si="13"/>
        <v>0</v>
      </c>
      <c r="E121" s="39">
        <f t="shared" si="13"/>
        <v>0</v>
      </c>
      <c r="F121" s="39">
        <f t="shared" si="13"/>
        <v>0</v>
      </c>
      <c r="G121" s="39">
        <f t="shared" si="13"/>
        <v>0</v>
      </c>
      <c r="H121" s="39">
        <f t="shared" si="13"/>
        <v>0</v>
      </c>
      <c r="I121" s="39">
        <f t="shared" si="13"/>
        <v>0</v>
      </c>
      <c r="J121" s="39">
        <f t="shared" si="13"/>
        <v>0</v>
      </c>
      <c r="K121" s="39">
        <f t="shared" si="13"/>
        <v>0</v>
      </c>
      <c r="L121" s="39">
        <f t="shared" si="13"/>
        <v>0</v>
      </c>
      <c r="M121" s="39">
        <f t="shared" si="13"/>
        <v>0</v>
      </c>
      <c r="N121" s="39">
        <f t="shared" si="13"/>
        <v>0</v>
      </c>
      <c r="O121" s="39">
        <f t="shared" si="13"/>
        <v>0</v>
      </c>
      <c r="P121" s="39">
        <f t="shared" si="13"/>
        <v>0</v>
      </c>
      <c r="Q121" s="39">
        <f t="shared" si="11"/>
        <v>0</v>
      </c>
      <c r="R121" s="39">
        <f t="shared" si="11"/>
        <v>0</v>
      </c>
      <c r="S121" s="39">
        <f t="shared" si="11"/>
        <v>2</v>
      </c>
      <c r="T121" s="39">
        <f t="shared" si="11"/>
        <v>2</v>
      </c>
      <c r="U121" s="39">
        <f t="shared" si="11"/>
        <v>2</v>
      </c>
      <c r="V121" s="39">
        <f t="shared" si="11"/>
        <v>2</v>
      </c>
      <c r="W121" s="39">
        <f t="shared" si="11"/>
        <v>2</v>
      </c>
      <c r="X121" s="39">
        <f t="shared" si="11"/>
        <v>2</v>
      </c>
      <c r="Y121" s="39">
        <f t="shared" si="11"/>
        <v>2</v>
      </c>
      <c r="Z121" s="39">
        <f t="shared" si="11"/>
        <v>1</v>
      </c>
      <c r="AA121" s="39">
        <f t="shared" si="11"/>
        <v>1</v>
      </c>
      <c r="AB121" s="39">
        <f t="shared" si="11"/>
        <v>1</v>
      </c>
      <c r="AC121" s="39">
        <f t="shared" si="11"/>
        <v>1</v>
      </c>
      <c r="AD121" s="39">
        <f t="shared" si="11"/>
        <v>1</v>
      </c>
      <c r="AE121" s="39">
        <f t="shared" si="11"/>
        <v>1</v>
      </c>
      <c r="AF121" s="39">
        <f t="shared" si="14"/>
        <v>1</v>
      </c>
      <c r="AG121" s="39">
        <f t="shared" si="14"/>
        <v>1</v>
      </c>
    </row>
    <row r="122" spans="2:33" x14ac:dyDescent="0.2">
      <c r="B122" s="38" t="str">
        <f t="shared" si="12"/>
        <v>Guanajuato</v>
      </c>
      <c r="C122" s="39">
        <f t="shared" si="13"/>
        <v>2</v>
      </c>
      <c r="D122" s="39">
        <f t="shared" si="13"/>
        <v>2</v>
      </c>
      <c r="E122" s="39">
        <f t="shared" si="13"/>
        <v>2</v>
      </c>
      <c r="F122" s="39">
        <f t="shared" si="13"/>
        <v>2</v>
      </c>
      <c r="G122" s="39">
        <f t="shared" si="13"/>
        <v>1</v>
      </c>
      <c r="H122" s="39">
        <f t="shared" si="13"/>
        <v>1</v>
      </c>
      <c r="I122" s="39">
        <f t="shared" si="13"/>
        <v>1</v>
      </c>
      <c r="J122" s="39">
        <f t="shared" si="13"/>
        <v>1</v>
      </c>
      <c r="K122" s="39">
        <f t="shared" si="13"/>
        <v>1</v>
      </c>
      <c r="L122" s="39">
        <f t="shared" si="13"/>
        <v>1</v>
      </c>
      <c r="M122" s="39">
        <f t="shared" si="13"/>
        <v>1</v>
      </c>
      <c r="N122" s="39">
        <f t="shared" si="13"/>
        <v>1</v>
      </c>
      <c r="O122" s="39">
        <f t="shared" si="13"/>
        <v>1</v>
      </c>
      <c r="P122" s="39">
        <f t="shared" si="13"/>
        <v>1</v>
      </c>
      <c r="Q122" s="39">
        <f t="shared" si="11"/>
        <v>1</v>
      </c>
      <c r="R122" s="39">
        <f t="shared" si="11"/>
        <v>1</v>
      </c>
      <c r="S122" s="39">
        <f t="shared" si="11"/>
        <v>2</v>
      </c>
      <c r="T122" s="39">
        <f t="shared" si="11"/>
        <v>2</v>
      </c>
      <c r="U122" s="39">
        <f t="shared" si="11"/>
        <v>2</v>
      </c>
      <c r="V122" s="39">
        <f t="shared" si="11"/>
        <v>2</v>
      </c>
      <c r="W122" s="39">
        <f t="shared" si="11"/>
        <v>2</v>
      </c>
      <c r="X122" s="39">
        <f t="shared" si="11"/>
        <v>2</v>
      </c>
      <c r="Y122" s="39">
        <f t="shared" si="11"/>
        <v>2</v>
      </c>
      <c r="Z122" s="39">
        <f t="shared" si="11"/>
        <v>2</v>
      </c>
      <c r="AA122" s="39">
        <f t="shared" si="11"/>
        <v>2</v>
      </c>
      <c r="AB122" s="39">
        <f t="shared" si="11"/>
        <v>2</v>
      </c>
      <c r="AC122" s="39">
        <f t="shared" si="11"/>
        <v>2</v>
      </c>
      <c r="AD122" s="39">
        <f t="shared" si="11"/>
        <v>2</v>
      </c>
      <c r="AE122" s="39">
        <f t="shared" si="11"/>
        <v>2</v>
      </c>
      <c r="AF122" s="39">
        <f t="shared" si="14"/>
        <v>2</v>
      </c>
      <c r="AG122" s="39">
        <f t="shared" si="14"/>
        <v>2</v>
      </c>
    </row>
    <row r="123" spans="2:33" x14ac:dyDescent="0.2">
      <c r="B123" s="38" t="str">
        <f t="shared" si="12"/>
        <v>Guerrero</v>
      </c>
      <c r="C123" s="39">
        <f t="shared" si="13"/>
        <v>1</v>
      </c>
      <c r="D123" s="39">
        <f t="shared" si="13"/>
        <v>1</v>
      </c>
      <c r="E123" s="39">
        <f t="shared" si="13"/>
        <v>1</v>
      </c>
      <c r="F123" s="39">
        <f t="shared" si="13"/>
        <v>1</v>
      </c>
      <c r="G123" s="39">
        <f t="shared" si="13"/>
        <v>2</v>
      </c>
      <c r="H123" s="39">
        <f t="shared" si="13"/>
        <v>2</v>
      </c>
      <c r="I123" s="39">
        <f t="shared" si="13"/>
        <v>2</v>
      </c>
      <c r="J123" s="39">
        <f t="shared" si="13"/>
        <v>2</v>
      </c>
      <c r="K123" s="39">
        <f t="shared" si="13"/>
        <v>2</v>
      </c>
      <c r="L123" s="39">
        <f t="shared" si="13"/>
        <v>2</v>
      </c>
      <c r="M123" s="39">
        <f t="shared" si="13"/>
        <v>2</v>
      </c>
      <c r="N123" s="39">
        <f t="shared" si="13"/>
        <v>2</v>
      </c>
      <c r="O123" s="39">
        <f t="shared" si="13"/>
        <v>1</v>
      </c>
      <c r="P123" s="39">
        <f t="shared" si="13"/>
        <v>1</v>
      </c>
      <c r="Q123" s="39">
        <f t="shared" si="11"/>
        <v>1</v>
      </c>
      <c r="R123" s="39">
        <f t="shared" si="11"/>
        <v>1</v>
      </c>
      <c r="S123" s="39">
        <f t="shared" si="11"/>
        <v>2</v>
      </c>
      <c r="T123" s="39">
        <f t="shared" si="11"/>
        <v>2</v>
      </c>
      <c r="U123" s="39">
        <f t="shared" si="11"/>
        <v>2</v>
      </c>
      <c r="V123" s="39">
        <f t="shared" si="11"/>
        <v>2</v>
      </c>
      <c r="W123" s="39">
        <f t="shared" si="11"/>
        <v>2</v>
      </c>
      <c r="X123" s="39">
        <f t="shared" si="11"/>
        <v>2</v>
      </c>
      <c r="Y123" s="39">
        <f t="shared" si="11"/>
        <v>2</v>
      </c>
      <c r="Z123" s="39">
        <f t="shared" si="11"/>
        <v>2</v>
      </c>
      <c r="AA123" s="39">
        <f t="shared" si="11"/>
        <v>2</v>
      </c>
      <c r="AB123" s="39">
        <f t="shared" si="11"/>
        <v>2</v>
      </c>
      <c r="AC123" s="39">
        <f t="shared" si="11"/>
        <v>2</v>
      </c>
      <c r="AD123" s="39">
        <f t="shared" si="11"/>
        <v>2</v>
      </c>
      <c r="AE123" s="39">
        <f t="shared" si="11"/>
        <v>2</v>
      </c>
      <c r="AF123" s="39">
        <f t="shared" si="14"/>
        <v>2</v>
      </c>
      <c r="AG123" s="39">
        <f t="shared" si="14"/>
        <v>2</v>
      </c>
    </row>
    <row r="124" spans="2:33" x14ac:dyDescent="0.2">
      <c r="B124" s="38" t="str">
        <f t="shared" si="12"/>
        <v>Hidalgo</v>
      </c>
      <c r="C124" s="39">
        <f t="shared" si="13"/>
        <v>2</v>
      </c>
      <c r="D124" s="39">
        <f t="shared" si="13"/>
        <v>2</v>
      </c>
      <c r="E124" s="39">
        <f t="shared" si="13"/>
        <v>2</v>
      </c>
      <c r="F124" s="39">
        <f t="shared" si="13"/>
        <v>2</v>
      </c>
      <c r="G124" s="39">
        <f t="shared" si="13"/>
        <v>2</v>
      </c>
      <c r="H124" s="39">
        <f t="shared" si="13"/>
        <v>2</v>
      </c>
      <c r="I124" s="39">
        <f t="shared" si="13"/>
        <v>2</v>
      </c>
      <c r="J124" s="39">
        <f t="shared" si="13"/>
        <v>2</v>
      </c>
      <c r="K124" s="39">
        <f t="shared" si="13"/>
        <v>2</v>
      </c>
      <c r="L124" s="39">
        <f t="shared" si="13"/>
        <v>2</v>
      </c>
      <c r="M124" s="39">
        <f t="shared" si="13"/>
        <v>2</v>
      </c>
      <c r="N124" s="39">
        <f t="shared" si="13"/>
        <v>2</v>
      </c>
      <c r="O124" s="39">
        <f t="shared" si="13"/>
        <v>1</v>
      </c>
      <c r="P124" s="39">
        <f t="shared" si="13"/>
        <v>1</v>
      </c>
      <c r="Q124" s="39">
        <f t="shared" si="11"/>
        <v>1</v>
      </c>
      <c r="R124" s="39">
        <f t="shared" si="11"/>
        <v>1</v>
      </c>
      <c r="S124" s="39">
        <f t="shared" si="11"/>
        <v>2</v>
      </c>
      <c r="T124" s="39">
        <f t="shared" si="11"/>
        <v>2</v>
      </c>
      <c r="U124" s="39">
        <f t="shared" si="11"/>
        <v>2</v>
      </c>
      <c r="V124" s="39">
        <f t="shared" si="11"/>
        <v>2</v>
      </c>
      <c r="W124" s="39">
        <f t="shared" si="11"/>
        <v>2</v>
      </c>
      <c r="X124" s="39">
        <f t="shared" si="11"/>
        <v>2</v>
      </c>
      <c r="Y124" s="39">
        <f t="shared" si="11"/>
        <v>2</v>
      </c>
      <c r="Z124" s="39">
        <f t="shared" si="11"/>
        <v>2</v>
      </c>
      <c r="AA124" s="39">
        <f t="shared" si="11"/>
        <v>2</v>
      </c>
      <c r="AB124" s="39">
        <f t="shared" si="11"/>
        <v>2</v>
      </c>
      <c r="AC124" s="39">
        <f t="shared" si="11"/>
        <v>2</v>
      </c>
      <c r="AD124" s="39">
        <f t="shared" si="11"/>
        <v>1</v>
      </c>
      <c r="AE124" s="39">
        <f t="shared" si="11"/>
        <v>1</v>
      </c>
      <c r="AF124" s="39">
        <f t="shared" si="14"/>
        <v>1</v>
      </c>
      <c r="AG124" s="39">
        <f t="shared" si="14"/>
        <v>1</v>
      </c>
    </row>
    <row r="125" spans="2:33" x14ac:dyDescent="0.2">
      <c r="B125" s="38" t="str">
        <f t="shared" si="12"/>
        <v>Jalisco</v>
      </c>
      <c r="C125" s="39">
        <f t="shared" si="13"/>
        <v>2</v>
      </c>
      <c r="D125" s="39">
        <f t="shared" si="13"/>
        <v>2</v>
      </c>
      <c r="E125" s="39">
        <f t="shared" si="13"/>
        <v>2</v>
      </c>
      <c r="F125" s="39">
        <f t="shared" si="13"/>
        <v>2</v>
      </c>
      <c r="G125" s="39">
        <f t="shared" si="13"/>
        <v>2</v>
      </c>
      <c r="H125" s="39">
        <f t="shared" si="13"/>
        <v>2</v>
      </c>
      <c r="I125" s="39">
        <f t="shared" si="13"/>
        <v>2</v>
      </c>
      <c r="J125" s="39">
        <f t="shared" si="13"/>
        <v>2</v>
      </c>
      <c r="K125" s="39">
        <f t="shared" si="13"/>
        <v>1</v>
      </c>
      <c r="L125" s="39">
        <f t="shared" si="13"/>
        <v>1</v>
      </c>
      <c r="M125" s="39">
        <f t="shared" si="13"/>
        <v>1</v>
      </c>
      <c r="N125" s="39">
        <f t="shared" si="13"/>
        <v>1</v>
      </c>
      <c r="O125" s="39">
        <f t="shared" si="13"/>
        <v>0</v>
      </c>
      <c r="P125" s="39">
        <f t="shared" si="13"/>
        <v>0</v>
      </c>
      <c r="Q125" s="39">
        <f t="shared" si="11"/>
        <v>0</v>
      </c>
      <c r="R125" s="39">
        <f t="shared" si="11"/>
        <v>0</v>
      </c>
      <c r="S125" s="39">
        <f t="shared" si="11"/>
        <v>2</v>
      </c>
      <c r="T125" s="39">
        <f t="shared" si="11"/>
        <v>2</v>
      </c>
      <c r="U125" s="39">
        <f t="shared" si="11"/>
        <v>2</v>
      </c>
      <c r="V125" s="39">
        <f t="shared" si="11"/>
        <v>2</v>
      </c>
      <c r="W125" s="39">
        <f t="shared" si="11"/>
        <v>2</v>
      </c>
      <c r="X125" s="39">
        <f t="shared" si="11"/>
        <v>2</v>
      </c>
      <c r="Y125" s="39">
        <f t="shared" si="11"/>
        <v>2</v>
      </c>
      <c r="Z125" s="39">
        <f t="shared" si="11"/>
        <v>2</v>
      </c>
      <c r="AA125" s="39">
        <f t="shared" si="11"/>
        <v>2</v>
      </c>
      <c r="AB125" s="39">
        <f t="shared" si="11"/>
        <v>2</v>
      </c>
      <c r="AC125" s="39">
        <f t="shared" si="11"/>
        <v>2</v>
      </c>
      <c r="AD125" s="39">
        <f t="shared" si="11"/>
        <v>2</v>
      </c>
      <c r="AE125" s="39">
        <f t="shared" si="11"/>
        <v>2</v>
      </c>
      <c r="AF125" s="39">
        <f t="shared" si="14"/>
        <v>2</v>
      </c>
      <c r="AG125" s="39">
        <f t="shared" si="14"/>
        <v>2</v>
      </c>
    </row>
    <row r="126" spans="2:33" x14ac:dyDescent="0.2">
      <c r="B126" s="38" t="str">
        <f t="shared" si="12"/>
        <v>México</v>
      </c>
      <c r="C126" s="39">
        <f t="shared" si="13"/>
        <v>0</v>
      </c>
      <c r="D126" s="39">
        <f t="shared" si="13"/>
        <v>0</v>
      </c>
      <c r="E126" s="39">
        <f t="shared" si="13"/>
        <v>0</v>
      </c>
      <c r="F126" s="39">
        <f t="shared" si="13"/>
        <v>0</v>
      </c>
      <c r="G126" s="39">
        <f t="shared" si="13"/>
        <v>0</v>
      </c>
      <c r="H126" s="39">
        <f t="shared" si="13"/>
        <v>0</v>
      </c>
      <c r="I126" s="39">
        <f t="shared" si="13"/>
        <v>0</v>
      </c>
      <c r="J126" s="39">
        <f t="shared" si="13"/>
        <v>0</v>
      </c>
      <c r="K126" s="39">
        <f t="shared" si="13"/>
        <v>0</v>
      </c>
      <c r="L126" s="39">
        <f t="shared" si="13"/>
        <v>0</v>
      </c>
      <c r="M126" s="39">
        <f t="shared" si="13"/>
        <v>0</v>
      </c>
      <c r="N126" s="39">
        <f t="shared" si="13"/>
        <v>0</v>
      </c>
      <c r="O126" s="39">
        <f t="shared" si="13"/>
        <v>0</v>
      </c>
      <c r="P126" s="39">
        <f t="shared" si="13"/>
        <v>0</v>
      </c>
      <c r="Q126" s="39">
        <f t="shared" si="11"/>
        <v>0</v>
      </c>
      <c r="R126" s="39">
        <f t="shared" si="11"/>
        <v>0</v>
      </c>
      <c r="S126" s="39">
        <f t="shared" si="11"/>
        <v>0</v>
      </c>
      <c r="T126" s="39">
        <f t="shared" si="11"/>
        <v>0</v>
      </c>
      <c r="U126" s="39">
        <f t="shared" si="11"/>
        <v>0</v>
      </c>
      <c r="V126" s="39">
        <f t="shared" si="11"/>
        <v>2</v>
      </c>
      <c r="W126" s="39">
        <f t="shared" si="11"/>
        <v>2</v>
      </c>
      <c r="X126" s="39">
        <f t="shared" si="11"/>
        <v>2</v>
      </c>
      <c r="Y126" s="39">
        <f t="shared" si="11"/>
        <v>2</v>
      </c>
      <c r="Z126" s="39">
        <f t="shared" si="11"/>
        <v>2</v>
      </c>
      <c r="AA126" s="39">
        <f t="shared" si="11"/>
        <v>2</v>
      </c>
      <c r="AB126" s="39">
        <f t="shared" si="11"/>
        <v>2</v>
      </c>
      <c r="AC126" s="39">
        <f t="shared" si="11"/>
        <v>2</v>
      </c>
      <c r="AD126" s="39">
        <f t="shared" si="11"/>
        <v>2</v>
      </c>
      <c r="AE126" s="39">
        <f t="shared" si="11"/>
        <v>2</v>
      </c>
      <c r="AF126" s="39">
        <f t="shared" si="14"/>
        <v>2</v>
      </c>
      <c r="AG126" s="39">
        <f t="shared" si="14"/>
        <v>2</v>
      </c>
    </row>
    <row r="127" spans="2:33" x14ac:dyDescent="0.2">
      <c r="B127" s="38" t="str">
        <f t="shared" si="12"/>
        <v>Michoacán</v>
      </c>
      <c r="C127" s="39">
        <f t="shared" si="13"/>
        <v>2</v>
      </c>
      <c r="D127" s="39">
        <f t="shared" si="13"/>
        <v>2</v>
      </c>
      <c r="E127" s="39">
        <f t="shared" si="13"/>
        <v>2</v>
      </c>
      <c r="F127" s="39">
        <f t="shared" si="13"/>
        <v>2</v>
      </c>
      <c r="G127" s="39">
        <f t="shared" si="13"/>
        <v>0</v>
      </c>
      <c r="H127" s="39">
        <f t="shared" si="13"/>
        <v>0</v>
      </c>
      <c r="I127" s="39">
        <f t="shared" si="13"/>
        <v>0</v>
      </c>
      <c r="J127" s="39">
        <f t="shared" si="13"/>
        <v>0</v>
      </c>
      <c r="K127" s="39">
        <f t="shared" si="13"/>
        <v>0</v>
      </c>
      <c r="L127" s="39">
        <f t="shared" si="13"/>
        <v>0</v>
      </c>
      <c r="M127" s="39">
        <f t="shared" si="13"/>
        <v>0</v>
      </c>
      <c r="N127" s="39">
        <f t="shared" si="13"/>
        <v>0</v>
      </c>
      <c r="O127" s="39">
        <f t="shared" si="13"/>
        <v>0</v>
      </c>
      <c r="P127" s="39">
        <f t="shared" si="13"/>
        <v>0</v>
      </c>
      <c r="Q127" s="39">
        <f t="shared" si="11"/>
        <v>0</v>
      </c>
      <c r="R127" s="39">
        <f t="shared" si="11"/>
        <v>0</v>
      </c>
      <c r="S127" s="39">
        <f t="shared" si="11"/>
        <v>0</v>
      </c>
      <c r="T127" s="39">
        <f t="shared" si="11"/>
        <v>0</v>
      </c>
      <c r="U127" s="39">
        <f t="shared" si="11"/>
        <v>0</v>
      </c>
      <c r="V127" s="39">
        <f t="shared" si="11"/>
        <v>0</v>
      </c>
      <c r="W127" s="39">
        <f t="shared" si="11"/>
        <v>0</v>
      </c>
      <c r="X127" s="39">
        <f t="shared" si="11"/>
        <v>0</v>
      </c>
      <c r="Y127" s="39">
        <f t="shared" si="11"/>
        <v>0</v>
      </c>
      <c r="Z127" s="39">
        <f t="shared" si="11"/>
        <v>0</v>
      </c>
      <c r="AA127" s="39">
        <f t="shared" si="11"/>
        <v>0</v>
      </c>
      <c r="AB127" s="39">
        <f t="shared" si="11"/>
        <v>0</v>
      </c>
      <c r="AC127" s="39">
        <f t="shared" si="11"/>
        <v>0</v>
      </c>
      <c r="AD127" s="39">
        <f t="shared" si="11"/>
        <v>0</v>
      </c>
      <c r="AE127" s="39">
        <f t="shared" si="11"/>
        <v>0</v>
      </c>
      <c r="AF127" s="39">
        <f t="shared" si="14"/>
        <v>0</v>
      </c>
      <c r="AG127" s="39">
        <f t="shared" si="14"/>
        <v>0</v>
      </c>
    </row>
    <row r="128" spans="2:33" x14ac:dyDescent="0.2">
      <c r="B128" s="38" t="str">
        <f t="shared" si="12"/>
        <v>Morelos</v>
      </c>
      <c r="C128" s="39">
        <f t="shared" si="13"/>
        <v>2</v>
      </c>
      <c r="D128" s="39">
        <f t="shared" si="13"/>
        <v>2</v>
      </c>
      <c r="E128" s="39">
        <f t="shared" si="13"/>
        <v>2</v>
      </c>
      <c r="F128" s="39">
        <f t="shared" si="13"/>
        <v>2</v>
      </c>
      <c r="G128" s="39">
        <f t="shared" si="13"/>
        <v>2</v>
      </c>
      <c r="H128" s="39">
        <f t="shared" si="13"/>
        <v>2</v>
      </c>
      <c r="I128" s="39">
        <f t="shared" si="13"/>
        <v>2</v>
      </c>
      <c r="J128" s="39">
        <f t="shared" si="13"/>
        <v>2</v>
      </c>
      <c r="K128" s="39">
        <f t="shared" si="13"/>
        <v>2</v>
      </c>
      <c r="L128" s="39">
        <f t="shared" si="13"/>
        <v>2</v>
      </c>
      <c r="M128" s="39">
        <f t="shared" si="13"/>
        <v>2</v>
      </c>
      <c r="N128" s="39">
        <f t="shared" si="13"/>
        <v>2</v>
      </c>
      <c r="O128" s="39">
        <f t="shared" si="13"/>
        <v>2</v>
      </c>
      <c r="P128" s="39">
        <f t="shared" si="13"/>
        <v>2</v>
      </c>
      <c r="Q128" s="39">
        <f t="shared" si="13"/>
        <v>2</v>
      </c>
      <c r="R128" s="39">
        <f t="shared" si="13"/>
        <v>2</v>
      </c>
      <c r="S128" s="39">
        <f t="shared" ref="S128:AF128" si="15">SUMIF($H$76:$P$76,S$111,$H93:$P93)</f>
        <v>1</v>
      </c>
      <c r="T128" s="39">
        <f t="shared" si="15"/>
        <v>1</v>
      </c>
      <c r="U128" s="39">
        <f t="shared" si="15"/>
        <v>1</v>
      </c>
      <c r="V128" s="39">
        <f t="shared" si="15"/>
        <v>2</v>
      </c>
      <c r="W128" s="39">
        <f t="shared" si="15"/>
        <v>2</v>
      </c>
      <c r="X128" s="39">
        <f t="shared" si="15"/>
        <v>2</v>
      </c>
      <c r="Y128" s="39">
        <f t="shared" si="15"/>
        <v>2</v>
      </c>
      <c r="Z128" s="39">
        <f t="shared" si="15"/>
        <v>1</v>
      </c>
      <c r="AA128" s="39">
        <f t="shared" si="15"/>
        <v>1</v>
      </c>
      <c r="AB128" s="39">
        <f t="shared" si="15"/>
        <v>1</v>
      </c>
      <c r="AC128" s="39">
        <f t="shared" si="15"/>
        <v>1</v>
      </c>
      <c r="AD128" s="39">
        <f t="shared" si="15"/>
        <v>1</v>
      </c>
      <c r="AE128" s="39">
        <f t="shared" si="15"/>
        <v>1</v>
      </c>
      <c r="AF128" s="39">
        <f t="shared" si="15"/>
        <v>1</v>
      </c>
      <c r="AG128" s="39">
        <f t="shared" si="14"/>
        <v>1</v>
      </c>
    </row>
    <row r="129" spans="2:33" x14ac:dyDescent="0.2">
      <c r="B129" s="38" t="str">
        <f t="shared" si="12"/>
        <v>Nayarit</v>
      </c>
      <c r="C129" s="39">
        <f t="shared" ref="C129:AG137" si="16">SUMIF($H$76:$P$76,C$111,$H94:$P94)</f>
        <v>1</v>
      </c>
      <c r="D129" s="39">
        <f t="shared" si="16"/>
        <v>1</v>
      </c>
      <c r="E129" s="39">
        <f t="shared" si="16"/>
        <v>1</v>
      </c>
      <c r="F129" s="39">
        <f t="shared" si="16"/>
        <v>1</v>
      </c>
      <c r="G129" s="39">
        <f t="shared" si="16"/>
        <v>2</v>
      </c>
      <c r="H129" s="39">
        <f t="shared" si="16"/>
        <v>2</v>
      </c>
      <c r="I129" s="39">
        <f t="shared" si="16"/>
        <v>2</v>
      </c>
      <c r="J129" s="39">
        <f t="shared" si="16"/>
        <v>2</v>
      </c>
      <c r="K129" s="39">
        <f t="shared" si="16"/>
        <v>0</v>
      </c>
      <c r="L129" s="39">
        <f t="shared" si="16"/>
        <v>0</v>
      </c>
      <c r="M129" s="39">
        <f t="shared" si="16"/>
        <v>0</v>
      </c>
      <c r="N129" s="39">
        <f t="shared" si="16"/>
        <v>0</v>
      </c>
      <c r="O129" s="39">
        <f t="shared" si="16"/>
        <v>0</v>
      </c>
      <c r="P129" s="39">
        <f t="shared" si="16"/>
        <v>0</v>
      </c>
      <c r="Q129" s="39">
        <f t="shared" si="16"/>
        <v>0</v>
      </c>
      <c r="R129" s="39">
        <f t="shared" si="16"/>
        <v>0</v>
      </c>
      <c r="S129" s="39">
        <f t="shared" si="16"/>
        <v>0</v>
      </c>
      <c r="T129" s="39">
        <f t="shared" si="16"/>
        <v>0</v>
      </c>
      <c r="U129" s="39">
        <f t="shared" si="16"/>
        <v>0</v>
      </c>
      <c r="V129" s="39">
        <f t="shared" si="16"/>
        <v>0</v>
      </c>
      <c r="W129" s="39">
        <f t="shared" si="16"/>
        <v>0</v>
      </c>
      <c r="X129" s="39">
        <f t="shared" si="16"/>
        <v>0</v>
      </c>
      <c r="Y129" s="39">
        <f t="shared" si="16"/>
        <v>0</v>
      </c>
      <c r="Z129" s="39">
        <f t="shared" si="16"/>
        <v>0</v>
      </c>
      <c r="AA129" s="39">
        <f t="shared" si="16"/>
        <v>0</v>
      </c>
      <c r="AB129" s="39">
        <f t="shared" si="16"/>
        <v>0</v>
      </c>
      <c r="AC129" s="39">
        <f t="shared" si="16"/>
        <v>0</v>
      </c>
      <c r="AD129" s="39">
        <f t="shared" si="16"/>
        <v>0</v>
      </c>
      <c r="AE129" s="39">
        <f t="shared" si="16"/>
        <v>0</v>
      </c>
      <c r="AF129" s="39">
        <f t="shared" si="16"/>
        <v>0</v>
      </c>
      <c r="AG129" s="39">
        <f t="shared" si="16"/>
        <v>0</v>
      </c>
    </row>
    <row r="130" spans="2:33" x14ac:dyDescent="0.2">
      <c r="B130" s="38" t="str">
        <f t="shared" si="12"/>
        <v>Nuevo León</v>
      </c>
      <c r="C130" s="39">
        <f t="shared" si="16"/>
        <v>0</v>
      </c>
      <c r="D130" s="39">
        <f t="shared" si="16"/>
        <v>0</v>
      </c>
      <c r="E130" s="39">
        <f t="shared" si="16"/>
        <v>0</v>
      </c>
      <c r="F130" s="39">
        <f t="shared" si="16"/>
        <v>0</v>
      </c>
      <c r="G130" s="39">
        <f t="shared" si="16"/>
        <v>0</v>
      </c>
      <c r="H130" s="39">
        <f t="shared" si="16"/>
        <v>0</v>
      </c>
      <c r="I130" s="39">
        <f t="shared" si="16"/>
        <v>0</v>
      </c>
      <c r="J130" s="39">
        <f t="shared" si="16"/>
        <v>0</v>
      </c>
      <c r="K130" s="39">
        <f t="shared" si="16"/>
        <v>0</v>
      </c>
      <c r="L130" s="39">
        <f t="shared" si="16"/>
        <v>0</v>
      </c>
      <c r="M130" s="39">
        <f t="shared" si="16"/>
        <v>0</v>
      </c>
      <c r="N130" s="39">
        <f t="shared" si="16"/>
        <v>0</v>
      </c>
      <c r="O130" s="39">
        <f t="shared" si="16"/>
        <v>0</v>
      </c>
      <c r="P130" s="39">
        <f t="shared" si="16"/>
        <v>0</v>
      </c>
      <c r="Q130" s="39">
        <f t="shared" si="16"/>
        <v>0</v>
      </c>
      <c r="R130" s="39">
        <f t="shared" si="16"/>
        <v>0</v>
      </c>
      <c r="S130" s="39">
        <f t="shared" si="16"/>
        <v>0</v>
      </c>
      <c r="T130" s="39">
        <f t="shared" si="16"/>
        <v>0</v>
      </c>
      <c r="U130" s="39">
        <f t="shared" si="16"/>
        <v>0</v>
      </c>
      <c r="V130" s="39">
        <f t="shared" si="16"/>
        <v>0</v>
      </c>
      <c r="W130" s="39">
        <f t="shared" si="16"/>
        <v>0</v>
      </c>
      <c r="X130" s="39">
        <f t="shared" si="16"/>
        <v>0</v>
      </c>
      <c r="Y130" s="39">
        <f t="shared" si="16"/>
        <v>0</v>
      </c>
      <c r="Z130" s="39">
        <f t="shared" si="16"/>
        <v>0</v>
      </c>
      <c r="AA130" s="39">
        <f t="shared" si="16"/>
        <v>0</v>
      </c>
      <c r="AB130" s="39">
        <f t="shared" si="16"/>
        <v>0</v>
      </c>
      <c r="AC130" s="39">
        <f t="shared" si="16"/>
        <v>0</v>
      </c>
      <c r="AD130" s="39">
        <f t="shared" si="16"/>
        <v>0</v>
      </c>
      <c r="AE130" s="39">
        <f t="shared" si="16"/>
        <v>0</v>
      </c>
      <c r="AF130" s="39">
        <f t="shared" si="16"/>
        <v>0</v>
      </c>
      <c r="AG130" s="39">
        <f t="shared" si="16"/>
        <v>0</v>
      </c>
    </row>
    <row r="131" spans="2:33" x14ac:dyDescent="0.2">
      <c r="B131" s="38" t="str">
        <f t="shared" si="12"/>
        <v>Oaxaca</v>
      </c>
      <c r="C131" s="39">
        <f t="shared" si="16"/>
        <v>1</v>
      </c>
      <c r="D131" s="39">
        <f t="shared" si="16"/>
        <v>1</v>
      </c>
      <c r="E131" s="39">
        <f t="shared" si="16"/>
        <v>1</v>
      </c>
      <c r="F131" s="39">
        <f t="shared" si="16"/>
        <v>1</v>
      </c>
      <c r="G131" s="39">
        <f t="shared" si="16"/>
        <v>0</v>
      </c>
      <c r="H131" s="39">
        <f t="shared" si="16"/>
        <v>0</v>
      </c>
      <c r="I131" s="39">
        <f t="shared" si="16"/>
        <v>0</v>
      </c>
      <c r="J131" s="39">
        <f t="shared" si="16"/>
        <v>0</v>
      </c>
      <c r="K131" s="39">
        <f t="shared" si="16"/>
        <v>0</v>
      </c>
      <c r="L131" s="39">
        <f t="shared" si="16"/>
        <v>0</v>
      </c>
      <c r="M131" s="39">
        <f t="shared" si="16"/>
        <v>0</v>
      </c>
      <c r="N131" s="39">
        <f t="shared" si="16"/>
        <v>0</v>
      </c>
      <c r="O131" s="39">
        <f t="shared" si="16"/>
        <v>0</v>
      </c>
      <c r="P131" s="39">
        <f t="shared" si="16"/>
        <v>0</v>
      </c>
      <c r="Q131" s="39">
        <f t="shared" si="16"/>
        <v>0</v>
      </c>
      <c r="R131" s="39">
        <f t="shared" si="16"/>
        <v>0</v>
      </c>
      <c r="S131" s="39">
        <f t="shared" si="16"/>
        <v>2</v>
      </c>
      <c r="T131" s="39">
        <f t="shared" si="16"/>
        <v>2</v>
      </c>
      <c r="U131" s="39">
        <f t="shared" si="16"/>
        <v>2</v>
      </c>
      <c r="V131" s="39">
        <f t="shared" si="16"/>
        <v>2</v>
      </c>
      <c r="W131" s="39">
        <f t="shared" si="16"/>
        <v>2</v>
      </c>
      <c r="X131" s="39">
        <f t="shared" si="16"/>
        <v>2</v>
      </c>
      <c r="Y131" s="39">
        <f t="shared" si="16"/>
        <v>2</v>
      </c>
      <c r="Z131" s="39">
        <f t="shared" si="16"/>
        <v>0</v>
      </c>
      <c r="AA131" s="39">
        <f t="shared" si="16"/>
        <v>0</v>
      </c>
      <c r="AB131" s="39">
        <f t="shared" si="16"/>
        <v>0</v>
      </c>
      <c r="AC131" s="39">
        <f t="shared" si="16"/>
        <v>0</v>
      </c>
      <c r="AD131" s="39">
        <f t="shared" si="16"/>
        <v>0</v>
      </c>
      <c r="AE131" s="39">
        <f t="shared" si="16"/>
        <v>0</v>
      </c>
      <c r="AF131" s="39">
        <f t="shared" si="16"/>
        <v>0</v>
      </c>
      <c r="AG131" s="39">
        <f t="shared" si="16"/>
        <v>0</v>
      </c>
    </row>
    <row r="132" spans="2:33" x14ac:dyDescent="0.2">
      <c r="B132" s="38" t="str">
        <f t="shared" si="12"/>
        <v>Puebla</v>
      </c>
      <c r="C132" s="39">
        <f t="shared" si="16"/>
        <v>2</v>
      </c>
      <c r="D132" s="39">
        <f t="shared" si="16"/>
        <v>2</v>
      </c>
      <c r="E132" s="39">
        <f t="shared" si="16"/>
        <v>2</v>
      </c>
      <c r="F132" s="39">
        <f t="shared" si="16"/>
        <v>2</v>
      </c>
      <c r="G132" s="39">
        <f t="shared" si="16"/>
        <v>0</v>
      </c>
      <c r="H132" s="39">
        <f t="shared" si="16"/>
        <v>0</v>
      </c>
      <c r="I132" s="39">
        <f t="shared" si="16"/>
        <v>0</v>
      </c>
      <c r="J132" s="39">
        <f t="shared" si="16"/>
        <v>0</v>
      </c>
      <c r="K132" s="39">
        <f t="shared" si="16"/>
        <v>2</v>
      </c>
      <c r="L132" s="39">
        <f t="shared" si="16"/>
        <v>2</v>
      </c>
      <c r="M132" s="39">
        <f t="shared" si="16"/>
        <v>2</v>
      </c>
      <c r="N132" s="39">
        <f t="shared" si="16"/>
        <v>2</v>
      </c>
      <c r="O132" s="39">
        <f t="shared" si="16"/>
        <v>2</v>
      </c>
      <c r="P132" s="39">
        <f t="shared" si="16"/>
        <v>2</v>
      </c>
      <c r="Q132" s="39">
        <f t="shared" si="16"/>
        <v>2</v>
      </c>
      <c r="R132" s="39">
        <f t="shared" si="16"/>
        <v>2</v>
      </c>
      <c r="S132" s="39">
        <f t="shared" si="16"/>
        <v>2</v>
      </c>
      <c r="T132" s="39">
        <f t="shared" si="16"/>
        <v>2</v>
      </c>
      <c r="U132" s="39">
        <f t="shared" si="16"/>
        <v>2</v>
      </c>
      <c r="V132" s="39">
        <f t="shared" si="16"/>
        <v>2</v>
      </c>
      <c r="W132" s="39">
        <f t="shared" si="16"/>
        <v>2</v>
      </c>
      <c r="X132" s="39">
        <f t="shared" si="16"/>
        <v>2</v>
      </c>
      <c r="Y132" s="39">
        <f t="shared" si="16"/>
        <v>2</v>
      </c>
      <c r="Z132" s="39">
        <f t="shared" si="16"/>
        <v>2</v>
      </c>
      <c r="AA132" s="39">
        <f t="shared" si="16"/>
        <v>2</v>
      </c>
      <c r="AB132" s="39">
        <f t="shared" si="16"/>
        <v>2</v>
      </c>
      <c r="AC132" s="39">
        <f t="shared" si="16"/>
        <v>2</v>
      </c>
      <c r="AD132" s="39">
        <f t="shared" si="16"/>
        <v>2</v>
      </c>
      <c r="AE132" s="39">
        <f t="shared" si="16"/>
        <v>2</v>
      </c>
      <c r="AF132" s="39">
        <f t="shared" si="16"/>
        <v>2</v>
      </c>
      <c r="AG132" s="39">
        <f t="shared" si="16"/>
        <v>2</v>
      </c>
    </row>
    <row r="133" spans="2:33" x14ac:dyDescent="0.2">
      <c r="B133" s="38" t="str">
        <f t="shared" si="12"/>
        <v>Querétaro</v>
      </c>
      <c r="C133" s="39">
        <f t="shared" si="16"/>
        <v>2</v>
      </c>
      <c r="D133" s="39">
        <f t="shared" si="16"/>
        <v>2</v>
      </c>
      <c r="E133" s="39">
        <f t="shared" si="16"/>
        <v>2</v>
      </c>
      <c r="F133" s="39">
        <f t="shared" si="16"/>
        <v>2</v>
      </c>
      <c r="G133" s="39">
        <f t="shared" si="16"/>
        <v>2</v>
      </c>
      <c r="H133" s="39">
        <f t="shared" si="16"/>
        <v>2</v>
      </c>
      <c r="I133" s="39">
        <f t="shared" si="16"/>
        <v>2</v>
      </c>
      <c r="J133" s="39">
        <f t="shared" si="16"/>
        <v>2</v>
      </c>
      <c r="K133" s="39">
        <f t="shared" si="16"/>
        <v>2</v>
      </c>
      <c r="L133" s="39">
        <f t="shared" si="16"/>
        <v>2</v>
      </c>
      <c r="M133" s="39">
        <f t="shared" si="16"/>
        <v>2</v>
      </c>
      <c r="N133" s="39">
        <f t="shared" si="16"/>
        <v>2</v>
      </c>
      <c r="O133" s="39">
        <f t="shared" si="16"/>
        <v>2</v>
      </c>
      <c r="P133" s="39">
        <f t="shared" si="16"/>
        <v>2</v>
      </c>
      <c r="Q133" s="39">
        <f t="shared" si="16"/>
        <v>2</v>
      </c>
      <c r="R133" s="39">
        <f t="shared" si="16"/>
        <v>2</v>
      </c>
      <c r="S133" s="39">
        <f t="shared" si="16"/>
        <v>2</v>
      </c>
      <c r="T133" s="39">
        <f t="shared" si="16"/>
        <v>2</v>
      </c>
      <c r="U133" s="39">
        <f t="shared" si="16"/>
        <v>2</v>
      </c>
      <c r="V133" s="39">
        <f t="shared" si="16"/>
        <v>2</v>
      </c>
      <c r="W133" s="39">
        <f t="shared" si="16"/>
        <v>2</v>
      </c>
      <c r="X133" s="39">
        <f t="shared" si="16"/>
        <v>2</v>
      </c>
      <c r="Y133" s="39">
        <f t="shared" si="16"/>
        <v>2</v>
      </c>
      <c r="Z133" s="39">
        <f t="shared" si="16"/>
        <v>2</v>
      </c>
      <c r="AA133" s="39">
        <f t="shared" si="16"/>
        <v>2</v>
      </c>
      <c r="AB133" s="39">
        <f t="shared" si="16"/>
        <v>2</v>
      </c>
      <c r="AC133" s="39">
        <f t="shared" si="16"/>
        <v>2</v>
      </c>
      <c r="AD133" s="39">
        <f t="shared" si="16"/>
        <v>2</v>
      </c>
      <c r="AE133" s="39">
        <f t="shared" si="16"/>
        <v>2</v>
      </c>
      <c r="AF133" s="39">
        <f t="shared" si="16"/>
        <v>2</v>
      </c>
      <c r="AG133" s="39">
        <f t="shared" si="16"/>
        <v>2</v>
      </c>
    </row>
    <row r="134" spans="2:33" x14ac:dyDescent="0.2">
      <c r="B134" s="38" t="str">
        <f t="shared" si="12"/>
        <v>Quintana Roo</v>
      </c>
      <c r="C134" s="39">
        <f t="shared" si="16"/>
        <v>2</v>
      </c>
      <c r="D134" s="39">
        <f t="shared" si="16"/>
        <v>2</v>
      </c>
      <c r="E134" s="39">
        <f t="shared" si="16"/>
        <v>2</v>
      </c>
      <c r="F134" s="39">
        <f t="shared" si="16"/>
        <v>2</v>
      </c>
      <c r="G134" s="39">
        <f t="shared" si="16"/>
        <v>1</v>
      </c>
      <c r="H134" s="39">
        <f t="shared" si="16"/>
        <v>1</v>
      </c>
      <c r="I134" s="39">
        <f t="shared" si="16"/>
        <v>1</v>
      </c>
      <c r="J134" s="39">
        <f t="shared" si="16"/>
        <v>1</v>
      </c>
      <c r="K134" s="39">
        <f t="shared" si="16"/>
        <v>2</v>
      </c>
      <c r="L134" s="39">
        <f t="shared" si="16"/>
        <v>2</v>
      </c>
      <c r="M134" s="39">
        <f t="shared" si="16"/>
        <v>2</v>
      </c>
      <c r="N134" s="39">
        <f t="shared" si="16"/>
        <v>2</v>
      </c>
      <c r="O134" s="39">
        <f t="shared" si="16"/>
        <v>1</v>
      </c>
      <c r="P134" s="39">
        <f t="shared" si="16"/>
        <v>1</v>
      </c>
      <c r="Q134" s="39">
        <f t="shared" si="16"/>
        <v>1</v>
      </c>
      <c r="R134" s="39">
        <f t="shared" si="16"/>
        <v>1</v>
      </c>
      <c r="S134" s="39">
        <f t="shared" si="16"/>
        <v>0</v>
      </c>
      <c r="T134" s="39">
        <f t="shared" si="16"/>
        <v>0</v>
      </c>
      <c r="U134" s="39">
        <f t="shared" si="16"/>
        <v>0</v>
      </c>
      <c r="V134" s="39">
        <f t="shared" si="16"/>
        <v>0</v>
      </c>
      <c r="W134" s="39">
        <f t="shared" si="16"/>
        <v>0</v>
      </c>
      <c r="X134" s="39">
        <f t="shared" si="16"/>
        <v>0</v>
      </c>
      <c r="Y134" s="39">
        <f t="shared" si="16"/>
        <v>0</v>
      </c>
      <c r="Z134" s="39">
        <f t="shared" si="16"/>
        <v>0</v>
      </c>
      <c r="AA134" s="39">
        <f t="shared" si="16"/>
        <v>0</v>
      </c>
      <c r="AB134" s="39">
        <f t="shared" si="16"/>
        <v>0</v>
      </c>
      <c r="AC134" s="39">
        <f t="shared" si="16"/>
        <v>0</v>
      </c>
      <c r="AD134" s="39">
        <f t="shared" si="16"/>
        <v>0</v>
      </c>
      <c r="AE134" s="39">
        <f t="shared" si="16"/>
        <v>0</v>
      </c>
      <c r="AF134" s="39">
        <f t="shared" si="16"/>
        <v>0</v>
      </c>
      <c r="AG134" s="39">
        <f t="shared" si="16"/>
        <v>0</v>
      </c>
    </row>
    <row r="135" spans="2:33" x14ac:dyDescent="0.2">
      <c r="B135" s="38" t="str">
        <f t="shared" si="12"/>
        <v>San Luis Potosí</v>
      </c>
      <c r="C135" s="39">
        <f t="shared" si="16"/>
        <v>1</v>
      </c>
      <c r="D135" s="39">
        <f t="shared" si="16"/>
        <v>1</v>
      </c>
      <c r="E135" s="39">
        <f t="shared" si="16"/>
        <v>1</v>
      </c>
      <c r="F135" s="39">
        <f t="shared" si="16"/>
        <v>1</v>
      </c>
      <c r="G135" s="39">
        <f t="shared" si="16"/>
        <v>2</v>
      </c>
      <c r="H135" s="39">
        <f t="shared" si="16"/>
        <v>2</v>
      </c>
      <c r="I135" s="39">
        <f t="shared" si="16"/>
        <v>2</v>
      </c>
      <c r="J135" s="39">
        <f t="shared" si="16"/>
        <v>2</v>
      </c>
      <c r="K135" s="39">
        <f t="shared" si="16"/>
        <v>2</v>
      </c>
      <c r="L135" s="39">
        <f t="shared" si="16"/>
        <v>2</v>
      </c>
      <c r="M135" s="39">
        <f t="shared" si="16"/>
        <v>2</v>
      </c>
      <c r="N135" s="39">
        <f t="shared" si="16"/>
        <v>2</v>
      </c>
      <c r="O135" s="39">
        <f t="shared" si="16"/>
        <v>1</v>
      </c>
      <c r="P135" s="39">
        <f t="shared" si="16"/>
        <v>1</v>
      </c>
      <c r="Q135" s="39">
        <f t="shared" si="16"/>
        <v>1</v>
      </c>
      <c r="R135" s="39">
        <f t="shared" si="16"/>
        <v>1</v>
      </c>
      <c r="S135" s="39">
        <f t="shared" si="16"/>
        <v>2</v>
      </c>
      <c r="T135" s="39">
        <f t="shared" si="16"/>
        <v>2</v>
      </c>
      <c r="U135" s="39">
        <f t="shared" si="16"/>
        <v>2</v>
      </c>
      <c r="V135" s="39">
        <f t="shared" si="16"/>
        <v>2</v>
      </c>
      <c r="W135" s="39">
        <f t="shared" si="16"/>
        <v>2</v>
      </c>
      <c r="X135" s="39">
        <f t="shared" si="16"/>
        <v>2</v>
      </c>
      <c r="Y135" s="39">
        <f t="shared" si="16"/>
        <v>2</v>
      </c>
      <c r="Z135" s="39">
        <f t="shared" si="16"/>
        <v>2</v>
      </c>
      <c r="AA135" s="39">
        <f t="shared" si="16"/>
        <v>2</v>
      </c>
      <c r="AB135" s="39">
        <f t="shared" si="16"/>
        <v>2</v>
      </c>
      <c r="AC135" s="39">
        <f t="shared" si="16"/>
        <v>2</v>
      </c>
      <c r="AD135" s="39">
        <f t="shared" si="16"/>
        <v>2</v>
      </c>
      <c r="AE135" s="39">
        <f t="shared" si="16"/>
        <v>2</v>
      </c>
      <c r="AF135" s="39">
        <f t="shared" si="16"/>
        <v>2</v>
      </c>
      <c r="AG135" s="39">
        <f t="shared" si="16"/>
        <v>2</v>
      </c>
    </row>
    <row r="136" spans="2:33" x14ac:dyDescent="0.2">
      <c r="B136" s="38" t="str">
        <f t="shared" si="12"/>
        <v>Sinaloa</v>
      </c>
      <c r="C136" s="39">
        <f t="shared" si="16"/>
        <v>0</v>
      </c>
      <c r="D136" s="39">
        <f t="shared" si="16"/>
        <v>0</v>
      </c>
      <c r="E136" s="39">
        <f t="shared" si="16"/>
        <v>0</v>
      </c>
      <c r="F136" s="39">
        <f t="shared" si="16"/>
        <v>0</v>
      </c>
      <c r="G136" s="39">
        <f t="shared" si="16"/>
        <v>0</v>
      </c>
      <c r="H136" s="39">
        <f t="shared" si="16"/>
        <v>0</v>
      </c>
      <c r="I136" s="39">
        <f t="shared" si="16"/>
        <v>0</v>
      </c>
      <c r="J136" s="39">
        <f t="shared" si="16"/>
        <v>0</v>
      </c>
      <c r="K136" s="39">
        <f t="shared" si="16"/>
        <v>0</v>
      </c>
      <c r="L136" s="39">
        <f t="shared" si="16"/>
        <v>0</v>
      </c>
      <c r="M136" s="39">
        <f t="shared" si="16"/>
        <v>0</v>
      </c>
      <c r="N136" s="39">
        <f t="shared" si="16"/>
        <v>0</v>
      </c>
      <c r="O136" s="39">
        <f t="shared" si="16"/>
        <v>2</v>
      </c>
      <c r="P136" s="39">
        <f t="shared" si="16"/>
        <v>2</v>
      </c>
      <c r="Q136" s="39">
        <f t="shared" si="16"/>
        <v>2</v>
      </c>
      <c r="R136" s="39">
        <f t="shared" si="16"/>
        <v>2</v>
      </c>
      <c r="S136" s="39">
        <f t="shared" si="16"/>
        <v>2</v>
      </c>
      <c r="T136" s="39">
        <f t="shared" si="16"/>
        <v>2</v>
      </c>
      <c r="U136" s="39">
        <f t="shared" si="16"/>
        <v>2</v>
      </c>
      <c r="V136" s="39">
        <f t="shared" si="16"/>
        <v>1</v>
      </c>
      <c r="W136" s="39">
        <f t="shared" si="16"/>
        <v>1</v>
      </c>
      <c r="X136" s="39">
        <f t="shared" si="16"/>
        <v>1</v>
      </c>
      <c r="Y136" s="39">
        <f t="shared" si="16"/>
        <v>1</v>
      </c>
      <c r="Z136" s="39">
        <f t="shared" si="16"/>
        <v>2</v>
      </c>
      <c r="AA136" s="39">
        <f t="shared" si="16"/>
        <v>2</v>
      </c>
      <c r="AB136" s="39">
        <f t="shared" si="16"/>
        <v>2</v>
      </c>
      <c r="AC136" s="39">
        <f t="shared" si="16"/>
        <v>2</v>
      </c>
      <c r="AD136" s="39">
        <f t="shared" si="16"/>
        <v>2</v>
      </c>
      <c r="AE136" s="39">
        <f t="shared" si="16"/>
        <v>2</v>
      </c>
      <c r="AF136" s="39">
        <f t="shared" si="16"/>
        <v>2</v>
      </c>
      <c r="AG136" s="39">
        <f t="shared" si="16"/>
        <v>2</v>
      </c>
    </row>
    <row r="137" spans="2:33" x14ac:dyDescent="0.2">
      <c r="B137" s="38" t="str">
        <f t="shared" si="12"/>
        <v>Sonora</v>
      </c>
      <c r="C137" s="39">
        <f t="shared" si="16"/>
        <v>0</v>
      </c>
      <c r="D137" s="39">
        <f t="shared" si="16"/>
        <v>0</v>
      </c>
      <c r="E137" s="39">
        <f t="shared" si="16"/>
        <v>0</v>
      </c>
      <c r="F137" s="39">
        <f t="shared" si="16"/>
        <v>0</v>
      </c>
      <c r="G137" s="39">
        <f t="shared" si="16"/>
        <v>0</v>
      </c>
      <c r="H137" s="39">
        <f t="shared" si="16"/>
        <v>0</v>
      </c>
      <c r="I137" s="39">
        <f t="shared" si="16"/>
        <v>0</v>
      </c>
      <c r="J137" s="39">
        <f t="shared" ref="J137:AG143" si="17">SUMIF($H$76:$P$76,J$111,$H102:$P102)</f>
        <v>0</v>
      </c>
      <c r="K137" s="39">
        <f t="shared" si="17"/>
        <v>0</v>
      </c>
      <c r="L137" s="39">
        <f t="shared" si="17"/>
        <v>0</v>
      </c>
      <c r="M137" s="39">
        <f t="shared" si="17"/>
        <v>0</v>
      </c>
      <c r="N137" s="39">
        <f t="shared" si="17"/>
        <v>0</v>
      </c>
      <c r="O137" s="39">
        <f t="shared" si="17"/>
        <v>0</v>
      </c>
      <c r="P137" s="39">
        <f t="shared" si="17"/>
        <v>0</v>
      </c>
      <c r="Q137" s="39">
        <f t="shared" si="17"/>
        <v>0</v>
      </c>
      <c r="R137" s="39">
        <f t="shared" si="17"/>
        <v>0</v>
      </c>
      <c r="S137" s="39">
        <f t="shared" si="17"/>
        <v>0</v>
      </c>
      <c r="T137" s="39">
        <f t="shared" si="17"/>
        <v>0</v>
      </c>
      <c r="U137" s="39">
        <f t="shared" si="17"/>
        <v>0</v>
      </c>
      <c r="V137" s="39">
        <f t="shared" si="17"/>
        <v>0</v>
      </c>
      <c r="W137" s="39">
        <f t="shared" si="17"/>
        <v>0</v>
      </c>
      <c r="X137" s="39">
        <f t="shared" si="17"/>
        <v>0</v>
      </c>
      <c r="Y137" s="39">
        <f t="shared" si="17"/>
        <v>0</v>
      </c>
      <c r="Z137" s="39">
        <f t="shared" si="17"/>
        <v>0</v>
      </c>
      <c r="AA137" s="39">
        <f t="shared" si="17"/>
        <v>0</v>
      </c>
      <c r="AB137" s="39">
        <f t="shared" si="17"/>
        <v>0</v>
      </c>
      <c r="AC137" s="39">
        <f t="shared" si="17"/>
        <v>0</v>
      </c>
      <c r="AD137" s="39">
        <f t="shared" si="17"/>
        <v>0</v>
      </c>
      <c r="AE137" s="39">
        <f t="shared" si="17"/>
        <v>0</v>
      </c>
      <c r="AF137" s="39">
        <f t="shared" si="17"/>
        <v>0</v>
      </c>
      <c r="AG137" s="39">
        <f t="shared" si="17"/>
        <v>0</v>
      </c>
    </row>
    <row r="138" spans="2:33" x14ac:dyDescent="0.2">
      <c r="B138" s="38" t="str">
        <f t="shared" si="12"/>
        <v>Tabasco</v>
      </c>
      <c r="C138" s="39">
        <f t="shared" ref="C138:P143" si="18">SUMIF($H$76:$P$76,C$111,$H103:$P103)</f>
        <v>2</v>
      </c>
      <c r="D138" s="39">
        <f t="shared" si="18"/>
        <v>2</v>
      </c>
      <c r="E138" s="39">
        <f t="shared" si="18"/>
        <v>2</v>
      </c>
      <c r="F138" s="39">
        <f t="shared" si="18"/>
        <v>2</v>
      </c>
      <c r="G138" s="39">
        <f t="shared" si="18"/>
        <v>1</v>
      </c>
      <c r="H138" s="39">
        <f t="shared" si="18"/>
        <v>1</v>
      </c>
      <c r="I138" s="39">
        <f t="shared" si="18"/>
        <v>1</v>
      </c>
      <c r="J138" s="39">
        <f t="shared" si="18"/>
        <v>1</v>
      </c>
      <c r="K138" s="39">
        <f t="shared" si="18"/>
        <v>2</v>
      </c>
      <c r="L138" s="39">
        <f t="shared" si="18"/>
        <v>2</v>
      </c>
      <c r="M138" s="39">
        <f t="shared" si="18"/>
        <v>2</v>
      </c>
      <c r="N138" s="39">
        <f t="shared" si="18"/>
        <v>2</v>
      </c>
      <c r="O138" s="39">
        <f t="shared" si="18"/>
        <v>2</v>
      </c>
      <c r="P138" s="39">
        <f t="shared" si="18"/>
        <v>2</v>
      </c>
      <c r="Q138" s="39">
        <f t="shared" si="17"/>
        <v>2</v>
      </c>
      <c r="R138" s="39">
        <f t="shared" si="17"/>
        <v>2</v>
      </c>
      <c r="S138" s="39">
        <f t="shared" si="17"/>
        <v>2</v>
      </c>
      <c r="T138" s="39">
        <f t="shared" si="17"/>
        <v>2</v>
      </c>
      <c r="U138" s="39">
        <f t="shared" si="17"/>
        <v>2</v>
      </c>
      <c r="V138" s="39">
        <f t="shared" si="17"/>
        <v>1</v>
      </c>
      <c r="W138" s="39">
        <f t="shared" si="17"/>
        <v>1</v>
      </c>
      <c r="X138" s="39">
        <f t="shared" si="17"/>
        <v>1</v>
      </c>
      <c r="Y138" s="39">
        <f t="shared" si="17"/>
        <v>1</v>
      </c>
      <c r="Z138" s="39">
        <f t="shared" si="17"/>
        <v>2</v>
      </c>
      <c r="AA138" s="39">
        <f t="shared" si="17"/>
        <v>2</v>
      </c>
      <c r="AB138" s="39">
        <f t="shared" si="17"/>
        <v>2</v>
      </c>
      <c r="AC138" s="39">
        <f t="shared" si="17"/>
        <v>2</v>
      </c>
      <c r="AD138" s="39">
        <f t="shared" si="17"/>
        <v>2</v>
      </c>
      <c r="AE138" s="39">
        <f t="shared" si="17"/>
        <v>2</v>
      </c>
      <c r="AF138" s="39">
        <f t="shared" si="17"/>
        <v>2</v>
      </c>
      <c r="AG138" s="39">
        <f t="shared" si="17"/>
        <v>2</v>
      </c>
    </row>
    <row r="139" spans="2:33" x14ac:dyDescent="0.2">
      <c r="B139" s="38" t="str">
        <f t="shared" si="12"/>
        <v>Tamaulipas</v>
      </c>
      <c r="C139" s="39">
        <f t="shared" si="18"/>
        <v>2</v>
      </c>
      <c r="D139" s="39">
        <f t="shared" si="18"/>
        <v>2</v>
      </c>
      <c r="E139" s="39">
        <f t="shared" si="18"/>
        <v>2</v>
      </c>
      <c r="F139" s="39">
        <f t="shared" si="18"/>
        <v>2</v>
      </c>
      <c r="G139" s="39">
        <f t="shared" si="18"/>
        <v>2</v>
      </c>
      <c r="H139" s="39">
        <f t="shared" si="18"/>
        <v>2</v>
      </c>
      <c r="I139" s="39">
        <f t="shared" si="18"/>
        <v>2</v>
      </c>
      <c r="J139" s="39">
        <f t="shared" si="18"/>
        <v>2</v>
      </c>
      <c r="K139" s="39">
        <f t="shared" si="18"/>
        <v>2</v>
      </c>
      <c r="L139" s="39">
        <f t="shared" si="18"/>
        <v>2</v>
      </c>
      <c r="M139" s="39">
        <f t="shared" si="18"/>
        <v>2</v>
      </c>
      <c r="N139" s="39">
        <f t="shared" si="18"/>
        <v>2</v>
      </c>
      <c r="O139" s="39">
        <f t="shared" si="18"/>
        <v>1</v>
      </c>
      <c r="P139" s="39">
        <f t="shared" si="18"/>
        <v>1</v>
      </c>
      <c r="Q139" s="39">
        <f t="shared" si="17"/>
        <v>1</v>
      </c>
      <c r="R139" s="39">
        <f t="shared" si="17"/>
        <v>1</v>
      </c>
      <c r="S139" s="39">
        <f t="shared" si="17"/>
        <v>2</v>
      </c>
      <c r="T139" s="39">
        <f t="shared" si="17"/>
        <v>2</v>
      </c>
      <c r="U139" s="39">
        <f t="shared" si="17"/>
        <v>2</v>
      </c>
      <c r="V139" s="39">
        <f t="shared" si="17"/>
        <v>2</v>
      </c>
      <c r="W139" s="39">
        <f t="shared" si="17"/>
        <v>2</v>
      </c>
      <c r="X139" s="39">
        <f t="shared" si="17"/>
        <v>2</v>
      </c>
      <c r="Y139" s="39">
        <f t="shared" si="17"/>
        <v>2</v>
      </c>
      <c r="Z139" s="39">
        <f t="shared" si="17"/>
        <v>2</v>
      </c>
      <c r="AA139" s="39">
        <f t="shared" si="17"/>
        <v>2</v>
      </c>
      <c r="AB139" s="39">
        <f t="shared" si="17"/>
        <v>2</v>
      </c>
      <c r="AC139" s="39">
        <f t="shared" si="17"/>
        <v>2</v>
      </c>
      <c r="AD139" s="39">
        <f t="shared" si="17"/>
        <v>1</v>
      </c>
      <c r="AE139" s="39">
        <f t="shared" si="17"/>
        <v>1</v>
      </c>
      <c r="AF139" s="39">
        <f t="shared" si="17"/>
        <v>1</v>
      </c>
      <c r="AG139" s="39">
        <f t="shared" si="17"/>
        <v>1</v>
      </c>
    </row>
    <row r="140" spans="2:33" x14ac:dyDescent="0.2">
      <c r="B140" s="38" t="str">
        <f t="shared" si="12"/>
        <v>Tlaxcala</v>
      </c>
      <c r="C140" s="39">
        <f t="shared" si="18"/>
        <v>2</v>
      </c>
      <c r="D140" s="39">
        <f t="shared" si="18"/>
        <v>2</v>
      </c>
      <c r="E140" s="39">
        <f t="shared" si="18"/>
        <v>2</v>
      </c>
      <c r="F140" s="39">
        <f t="shared" si="18"/>
        <v>2</v>
      </c>
      <c r="G140" s="39">
        <f t="shared" si="18"/>
        <v>2</v>
      </c>
      <c r="H140" s="39">
        <f t="shared" si="18"/>
        <v>2</v>
      </c>
      <c r="I140" s="39">
        <f t="shared" si="18"/>
        <v>2</v>
      </c>
      <c r="J140" s="39">
        <f t="shared" si="18"/>
        <v>2</v>
      </c>
      <c r="K140" s="39">
        <f t="shared" si="18"/>
        <v>2</v>
      </c>
      <c r="L140" s="39">
        <f t="shared" si="18"/>
        <v>2</v>
      </c>
      <c r="M140" s="39">
        <f t="shared" si="18"/>
        <v>2</v>
      </c>
      <c r="N140" s="39">
        <f t="shared" si="18"/>
        <v>2</v>
      </c>
      <c r="O140" s="39">
        <f t="shared" si="18"/>
        <v>2</v>
      </c>
      <c r="P140" s="39">
        <f t="shared" si="18"/>
        <v>2</v>
      </c>
      <c r="Q140" s="39">
        <f t="shared" si="17"/>
        <v>2</v>
      </c>
      <c r="R140" s="39">
        <f t="shared" si="17"/>
        <v>2</v>
      </c>
      <c r="S140" s="39">
        <f t="shared" si="17"/>
        <v>2</v>
      </c>
      <c r="T140" s="39">
        <f t="shared" si="17"/>
        <v>2</v>
      </c>
      <c r="U140" s="39">
        <f t="shared" si="17"/>
        <v>2</v>
      </c>
      <c r="V140" s="39">
        <f t="shared" si="17"/>
        <v>2</v>
      </c>
      <c r="W140" s="39">
        <f t="shared" si="17"/>
        <v>2</v>
      </c>
      <c r="X140" s="39">
        <f t="shared" si="17"/>
        <v>2</v>
      </c>
      <c r="Y140" s="39">
        <f t="shared" si="17"/>
        <v>2</v>
      </c>
      <c r="Z140" s="39">
        <f t="shared" si="17"/>
        <v>2</v>
      </c>
      <c r="AA140" s="39">
        <f t="shared" si="17"/>
        <v>2</v>
      </c>
      <c r="AB140" s="39">
        <f t="shared" si="17"/>
        <v>2</v>
      </c>
      <c r="AC140" s="39">
        <f t="shared" si="17"/>
        <v>2</v>
      </c>
      <c r="AD140" s="39">
        <f t="shared" si="17"/>
        <v>2</v>
      </c>
      <c r="AE140" s="39">
        <f t="shared" si="17"/>
        <v>2</v>
      </c>
      <c r="AF140" s="39">
        <f t="shared" si="17"/>
        <v>2</v>
      </c>
      <c r="AG140" s="39">
        <f t="shared" si="17"/>
        <v>2</v>
      </c>
    </row>
    <row r="141" spans="2:33" x14ac:dyDescent="0.2">
      <c r="B141" s="38" t="str">
        <f t="shared" si="12"/>
        <v>Veracruz</v>
      </c>
      <c r="C141" s="39">
        <f t="shared" si="18"/>
        <v>1</v>
      </c>
      <c r="D141" s="39">
        <f t="shared" si="18"/>
        <v>1</v>
      </c>
      <c r="E141" s="39">
        <f t="shared" si="18"/>
        <v>1</v>
      </c>
      <c r="F141" s="39">
        <f t="shared" si="18"/>
        <v>1</v>
      </c>
      <c r="G141" s="39">
        <f t="shared" si="18"/>
        <v>1</v>
      </c>
      <c r="H141" s="39">
        <f t="shared" si="18"/>
        <v>1</v>
      </c>
      <c r="I141" s="39">
        <f t="shared" si="18"/>
        <v>1</v>
      </c>
      <c r="J141" s="39">
        <f t="shared" si="18"/>
        <v>1</v>
      </c>
      <c r="K141" s="39">
        <f t="shared" si="18"/>
        <v>1</v>
      </c>
      <c r="L141" s="39">
        <f t="shared" si="18"/>
        <v>1</v>
      </c>
      <c r="M141" s="39">
        <f t="shared" si="18"/>
        <v>1</v>
      </c>
      <c r="N141" s="39">
        <f t="shared" si="18"/>
        <v>1</v>
      </c>
      <c r="O141" s="39">
        <f t="shared" si="18"/>
        <v>2</v>
      </c>
      <c r="P141" s="39">
        <f t="shared" si="18"/>
        <v>2</v>
      </c>
      <c r="Q141" s="39">
        <f t="shared" si="17"/>
        <v>2</v>
      </c>
      <c r="R141" s="39">
        <f t="shared" si="17"/>
        <v>2</v>
      </c>
      <c r="S141" s="39">
        <f t="shared" si="17"/>
        <v>0</v>
      </c>
      <c r="T141" s="39">
        <f t="shared" si="17"/>
        <v>0</v>
      </c>
      <c r="U141" s="39">
        <f t="shared" si="17"/>
        <v>0</v>
      </c>
      <c r="V141" s="39">
        <f t="shared" si="17"/>
        <v>0</v>
      </c>
      <c r="W141" s="39">
        <f t="shared" si="17"/>
        <v>0</v>
      </c>
      <c r="X141" s="39">
        <f t="shared" si="17"/>
        <v>0</v>
      </c>
      <c r="Y141" s="39">
        <f t="shared" si="17"/>
        <v>0</v>
      </c>
      <c r="Z141" s="39">
        <f t="shared" si="17"/>
        <v>0</v>
      </c>
      <c r="AA141" s="39">
        <f t="shared" si="17"/>
        <v>0</v>
      </c>
      <c r="AB141" s="39">
        <f t="shared" si="17"/>
        <v>0</v>
      </c>
      <c r="AC141" s="39">
        <f t="shared" si="17"/>
        <v>0</v>
      </c>
      <c r="AD141" s="39">
        <f t="shared" si="17"/>
        <v>0</v>
      </c>
      <c r="AE141" s="39">
        <f t="shared" si="17"/>
        <v>0</v>
      </c>
      <c r="AF141" s="39">
        <f t="shared" si="17"/>
        <v>0</v>
      </c>
      <c r="AG141" s="39">
        <f t="shared" si="17"/>
        <v>0</v>
      </c>
    </row>
    <row r="142" spans="2:33" x14ac:dyDescent="0.2">
      <c r="B142" s="38" t="str">
        <f t="shared" si="12"/>
        <v>Yucatán</v>
      </c>
      <c r="C142" s="39">
        <f t="shared" si="18"/>
        <v>1</v>
      </c>
      <c r="D142" s="39">
        <f t="shared" si="18"/>
        <v>1</v>
      </c>
      <c r="E142" s="39">
        <f t="shared" si="18"/>
        <v>1</v>
      </c>
      <c r="F142" s="39">
        <f t="shared" si="18"/>
        <v>1</v>
      </c>
      <c r="G142" s="39">
        <f t="shared" si="18"/>
        <v>2</v>
      </c>
      <c r="H142" s="39">
        <f t="shared" si="18"/>
        <v>2</v>
      </c>
      <c r="I142" s="39">
        <f t="shared" si="18"/>
        <v>2</v>
      </c>
      <c r="J142" s="39">
        <f t="shared" si="18"/>
        <v>2</v>
      </c>
      <c r="K142" s="39">
        <f t="shared" si="18"/>
        <v>2</v>
      </c>
      <c r="L142" s="39">
        <f t="shared" si="18"/>
        <v>2</v>
      </c>
      <c r="M142" s="39">
        <f t="shared" si="18"/>
        <v>2</v>
      </c>
      <c r="N142" s="39">
        <f t="shared" si="18"/>
        <v>2</v>
      </c>
      <c r="O142" s="39">
        <f t="shared" si="18"/>
        <v>1</v>
      </c>
      <c r="P142" s="39">
        <f t="shared" si="18"/>
        <v>1</v>
      </c>
      <c r="Q142" s="39">
        <f t="shared" si="17"/>
        <v>1</v>
      </c>
      <c r="R142" s="39">
        <f t="shared" si="17"/>
        <v>1</v>
      </c>
      <c r="S142" s="39">
        <f t="shared" si="17"/>
        <v>2</v>
      </c>
      <c r="T142" s="39">
        <f t="shared" si="17"/>
        <v>2</v>
      </c>
      <c r="U142" s="39">
        <f t="shared" si="17"/>
        <v>2</v>
      </c>
      <c r="V142" s="39">
        <f t="shared" si="17"/>
        <v>2</v>
      </c>
      <c r="W142" s="39">
        <f t="shared" si="17"/>
        <v>2</v>
      </c>
      <c r="X142" s="39">
        <f t="shared" si="17"/>
        <v>2</v>
      </c>
      <c r="Y142" s="39">
        <f t="shared" si="17"/>
        <v>2</v>
      </c>
      <c r="Z142" s="39">
        <f t="shared" si="17"/>
        <v>2</v>
      </c>
      <c r="AA142" s="39">
        <f t="shared" si="17"/>
        <v>2</v>
      </c>
      <c r="AB142" s="39">
        <f t="shared" si="17"/>
        <v>2</v>
      </c>
      <c r="AC142" s="39">
        <f t="shared" si="17"/>
        <v>2</v>
      </c>
      <c r="AD142" s="39">
        <f t="shared" si="17"/>
        <v>2</v>
      </c>
      <c r="AE142" s="39">
        <f t="shared" si="17"/>
        <v>2</v>
      </c>
      <c r="AF142" s="39">
        <f t="shared" si="17"/>
        <v>2</v>
      </c>
      <c r="AG142" s="39">
        <f t="shared" si="17"/>
        <v>2</v>
      </c>
    </row>
    <row r="143" spans="2:33" x14ac:dyDescent="0.2">
      <c r="B143" s="38" t="str">
        <f t="shared" si="12"/>
        <v>Zacatecas</v>
      </c>
      <c r="C143" s="39">
        <f t="shared" si="18"/>
        <v>2</v>
      </c>
      <c r="D143" s="39">
        <f t="shared" si="18"/>
        <v>2</v>
      </c>
      <c r="E143" s="39">
        <f t="shared" si="18"/>
        <v>2</v>
      </c>
      <c r="F143" s="39">
        <f t="shared" si="18"/>
        <v>2</v>
      </c>
      <c r="G143" s="39">
        <f t="shared" si="18"/>
        <v>2</v>
      </c>
      <c r="H143" s="39">
        <f t="shared" si="18"/>
        <v>2</v>
      </c>
      <c r="I143" s="39">
        <f t="shared" si="18"/>
        <v>2</v>
      </c>
      <c r="J143" s="39">
        <f t="shared" si="18"/>
        <v>2</v>
      </c>
      <c r="K143" s="39">
        <f t="shared" si="18"/>
        <v>1</v>
      </c>
      <c r="L143" s="39">
        <f t="shared" si="18"/>
        <v>1</v>
      </c>
      <c r="M143" s="39">
        <f t="shared" si="18"/>
        <v>1</v>
      </c>
      <c r="N143" s="39">
        <f t="shared" si="18"/>
        <v>1</v>
      </c>
      <c r="O143" s="39">
        <f t="shared" si="18"/>
        <v>2</v>
      </c>
      <c r="P143" s="39">
        <f t="shared" si="18"/>
        <v>2</v>
      </c>
      <c r="Q143" s="39">
        <f t="shared" si="17"/>
        <v>2</v>
      </c>
      <c r="R143" s="39">
        <f t="shared" si="17"/>
        <v>2</v>
      </c>
      <c r="S143" s="39">
        <f t="shared" si="17"/>
        <v>1</v>
      </c>
      <c r="T143" s="39">
        <f t="shared" si="17"/>
        <v>1</v>
      </c>
      <c r="U143" s="39">
        <f t="shared" si="17"/>
        <v>1</v>
      </c>
      <c r="V143" s="39">
        <f t="shared" si="17"/>
        <v>1</v>
      </c>
      <c r="W143" s="39">
        <f t="shared" si="17"/>
        <v>1</v>
      </c>
      <c r="X143" s="39">
        <f t="shared" si="17"/>
        <v>1</v>
      </c>
      <c r="Y143" s="39">
        <f t="shared" si="17"/>
        <v>1</v>
      </c>
      <c r="Z143" s="39">
        <f t="shared" si="17"/>
        <v>0</v>
      </c>
      <c r="AA143" s="39">
        <f t="shared" si="17"/>
        <v>0</v>
      </c>
      <c r="AB143" s="39">
        <f t="shared" si="17"/>
        <v>0</v>
      </c>
      <c r="AC143" s="39">
        <f t="shared" si="17"/>
        <v>0</v>
      </c>
      <c r="AD143" s="39">
        <f t="shared" si="17"/>
        <v>0</v>
      </c>
      <c r="AE143" s="39">
        <f t="shared" si="17"/>
        <v>0</v>
      </c>
      <c r="AF143" s="39">
        <f t="shared" si="17"/>
        <v>0</v>
      </c>
      <c r="AG143" s="39">
        <f t="shared" si="17"/>
        <v>0</v>
      </c>
    </row>
  </sheetData>
  <autoFilter ref="A5:AG5" xr:uid="{00000000-0009-0000-0000-000000000000}"/>
  <conditionalFormatting sqref="C42:C75">
    <cfRule type="containsText" dxfId="20" priority="28" operator="containsText" text="ROJO">
      <formula>NOT(ISERROR(SEARCH("ROJO",C42)))</formula>
    </cfRule>
    <cfRule type="containsText" dxfId="19" priority="29" operator="containsText" text="AMARILLO">
      <formula>NOT(ISERROR(SEARCH("AMARILLO",C42)))</formula>
    </cfRule>
    <cfRule type="containsText" dxfId="18" priority="30" operator="containsText" text="VERDE">
      <formula>NOT(ISERROR(SEARCH("VERDE",C42)))</formula>
    </cfRule>
  </conditionalFormatting>
  <conditionalFormatting sqref="D6:Q37">
    <cfRule type="expression" dxfId="17" priority="31" stopIfTrue="1">
      <formula>ROUND(D6,3)&gt;ROUND(D$39,3)</formula>
    </cfRule>
    <cfRule type="expression" dxfId="16" priority="32" stopIfTrue="1">
      <formula>OR(ROUND(D6,2)=0, AND(ROUND(D6,3)&lt;=ROUND(D$39,3), ROUND(D42,1)&lt;=ROUND(D$74,1) ))</formula>
    </cfRule>
    <cfRule type="expression" dxfId="15" priority="33">
      <formula>AND(ROUND(D6,3)&lt;=ROUND(D$39,3), ROUND(D42,1)&gt;ROUND(D$74,1) )</formula>
    </cfRule>
  </conditionalFormatting>
  <conditionalFormatting sqref="C77:C108">
    <cfRule type="containsText" dxfId="14" priority="25" operator="containsText" text="ROJO">
      <formula>NOT(ISERROR(SEARCH("ROJO",C77)))</formula>
    </cfRule>
    <cfRule type="containsText" dxfId="13" priority="26" operator="containsText" text="AMARILLO">
      <formula>NOT(ISERROR(SEARCH("AMARILLO",C77)))</formula>
    </cfRule>
    <cfRule type="containsText" dxfId="12" priority="27" operator="containsText" text="VERDE">
      <formula>NOT(ISERROR(SEARCH("VERDE",C77)))</formula>
    </cfRule>
  </conditionalFormatting>
  <conditionalFormatting sqref="R6:R37">
    <cfRule type="expression" dxfId="11" priority="22" stopIfTrue="1">
      <formula>ROUND(R6,3)&gt;ROUND(R$39,3)</formula>
    </cfRule>
    <cfRule type="expression" dxfId="10" priority="23" stopIfTrue="1">
      <formula>OR(ROUND(R6,2)=0, AND(ROUND(R6,3)&lt;=ROUND(R$39,3), ROUND(R42,1)&lt;=ROUND(R$74,1) ))</formula>
    </cfRule>
    <cfRule type="expression" dxfId="9" priority="24">
      <formula>AND(ROUND(R6,3)&lt;=ROUND(R$39,3), ROUND(R42,1)&gt;ROUND(R$74,1) )</formula>
    </cfRule>
  </conditionalFormatting>
  <conditionalFormatting sqref="S6:S37">
    <cfRule type="expression" dxfId="8" priority="19" stopIfTrue="1">
      <formula>ROUND(S6,3)&gt;ROUND(S$39,3)</formula>
    </cfRule>
    <cfRule type="expression" dxfId="7" priority="20" stopIfTrue="1">
      <formula>OR(ROUND(S6,3)=0, AND(ROUND(S6,3)&lt;=ROUND(S$39,3), ROUND(S42,1)&lt;=ROUND(S$74,1) ))</formula>
    </cfRule>
    <cfRule type="expression" dxfId="6" priority="21" stopIfTrue="1">
      <formula>AND(ROUND(S6,3)&lt;=ROUND(S$39,3), ROUND(S42,1)&gt;ROUND(S$74,1) )</formula>
    </cfRule>
  </conditionalFormatting>
  <conditionalFormatting sqref="T6:T37">
    <cfRule type="expression" dxfId="5" priority="10" stopIfTrue="1">
      <formula>ROUND(T6,3)&gt;ROUND(T$39,3)</formula>
    </cfRule>
    <cfRule type="expression" dxfId="4" priority="11" stopIfTrue="1">
      <formula>OR(ROUND(T6,3)=0, AND(ROUND(T6,3)&lt;=ROUND(T$39,3), ROUND(T42,1)&lt;=ROUND(T$74,1) ))</formula>
    </cfRule>
    <cfRule type="expression" dxfId="3" priority="12" stopIfTrue="1">
      <formula>AND(ROUND(T6,3)&lt;=ROUND(T$39,3), ROUND(T42,1)&gt;ROUND(T$74,1) )</formula>
    </cfRule>
  </conditionalFormatting>
  <conditionalFormatting sqref="U6:U37">
    <cfRule type="expression" dxfId="2" priority="1" stopIfTrue="1">
      <formula>ROUND(U6,3)&gt;ROUND(U$39,3)</formula>
    </cfRule>
    <cfRule type="expression" dxfId="1" priority="2" stopIfTrue="1">
      <formula>OR(ROUND(U6,3)=0, AND(ROUND(U6,3)&lt;=ROUND(U$39,3), ROUND(U42,1)&lt;ROUND(U$74,1) ))</formula>
    </cfRule>
    <cfRule type="expression" dxfId="0" priority="3">
      <formula>AND(ROUND(U6,3)&lt;=ROUND(U$39,3), ROUND(U42,1)&gt;=ROUND(U$74,1) 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Pública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MCV1</dc:creator>
  <cp:lastModifiedBy>Ana Gutierrez</cp:lastModifiedBy>
  <dcterms:created xsi:type="dcterms:W3CDTF">2017-06-13T01:11:08Z</dcterms:created>
  <dcterms:modified xsi:type="dcterms:W3CDTF">2020-03-20T07:32:32Z</dcterms:modified>
</cp:coreProperties>
</file>