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"/>
    </mc:Choice>
  </mc:AlternateContent>
  <xr:revisionPtr revIDLastSave="0" documentId="13_ncr:1_{4A859CEE-8EAE-42A3-A6E4-DC4FDA3B348F}" xr6:coauthVersionLast="45" xr6:coauthVersionMax="45" xr10:uidLastSave="{00000000-0000-0000-0000-000000000000}"/>
  <bookViews>
    <workbookView xWindow="-108" yWindow="-108" windowWidth="23256" windowHeight="12576" tabRatio="953" firstSheet="1" activeTab="1" xr2:uid="{00000000-000D-0000-FFFF-FFFF00000000}"/>
  </bookViews>
  <sheets>
    <sheet name="9. Contenido Nacional" sheetId="62" state="hidden" r:id="rId1"/>
    <sheet name="Valor agregado de exportación" sheetId="74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74" l="1"/>
  <c r="D22" i="74" l="1"/>
  <c r="D20" i="74" l="1"/>
  <c r="D21" i="74"/>
  <c r="D19" i="74" l="1"/>
  <c r="D18" i="74"/>
  <c r="D17" i="74"/>
  <c r="D16" i="74"/>
  <c r="D15" i="74"/>
  <c r="D14" i="74"/>
  <c r="D13" i="74"/>
  <c r="D12" i="74"/>
  <c r="D11" i="74"/>
  <c r="D10" i="74"/>
  <c r="D9" i="74"/>
  <c r="D8" i="74"/>
  <c r="D7" i="74"/>
  <c r="E104" i="62" l="1"/>
  <c r="F104" i="62" l="1"/>
  <c r="E103" i="62" l="1"/>
  <c r="G104" i="62" s="1"/>
  <c r="F103" i="62" l="1"/>
  <c r="E102" i="62" l="1"/>
  <c r="F102" i="62" l="1"/>
  <c r="G103" i="62"/>
  <c r="E101" i="62" l="1"/>
  <c r="G102" i="62" s="1"/>
  <c r="F101" i="62" l="1"/>
  <c r="I8" i="67" l="1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 l="1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 s="1"/>
  <c r="E99" i="62"/>
  <c r="E98" i="62"/>
  <c r="F98" i="62" s="1"/>
  <c r="E97" i="62"/>
  <c r="F97" i="62" s="1"/>
  <c r="E96" i="62"/>
  <c r="F96" i="62" s="1"/>
  <c r="E95" i="62"/>
  <c r="E94" i="62"/>
  <c r="F94" i="62" s="1"/>
  <c r="E93" i="62"/>
  <c r="E92" i="62"/>
  <c r="E91" i="62"/>
  <c r="E90" i="62"/>
  <c r="F90" i="62" s="1"/>
  <c r="E89" i="62"/>
  <c r="F89" i="62" s="1"/>
  <c r="E88" i="62"/>
  <c r="E87" i="62"/>
  <c r="E86" i="62"/>
  <c r="E85" i="62"/>
  <c r="E84" i="62"/>
  <c r="E83" i="62"/>
  <c r="E82" i="62"/>
  <c r="F82" i="62" s="1"/>
  <c r="E81" i="62"/>
  <c r="F81" i="62" s="1"/>
  <c r="E80" i="62"/>
  <c r="E79" i="62"/>
  <c r="E78" i="62"/>
  <c r="F78" i="62" s="1"/>
  <c r="E77" i="62"/>
  <c r="F77" i="62" s="1"/>
  <c r="E76" i="62"/>
  <c r="E75" i="62"/>
  <c r="E74" i="62"/>
  <c r="F74" i="62" s="1"/>
  <c r="E73" i="62"/>
  <c r="F73" i="62" s="1"/>
  <c r="E72" i="62"/>
  <c r="E71" i="62"/>
  <c r="E70" i="62"/>
  <c r="E69" i="62"/>
  <c r="F69" i="62" s="1"/>
  <c r="E68" i="62"/>
  <c r="F68" i="62" s="1"/>
  <c r="E67" i="62"/>
  <c r="E66" i="62"/>
  <c r="E65" i="62"/>
  <c r="F65" i="62" s="1"/>
  <c r="E64" i="62"/>
  <c r="E63" i="62"/>
  <c r="E62" i="62"/>
  <c r="E61" i="62"/>
  <c r="F61" i="62" s="1"/>
  <c r="E60" i="62"/>
  <c r="E59" i="62"/>
  <c r="E58" i="62"/>
  <c r="F58" i="62" s="1"/>
  <c r="E57" i="62"/>
  <c r="E56" i="62"/>
  <c r="E55" i="62"/>
  <c r="F55" i="62" s="1"/>
  <c r="E54" i="62"/>
  <c r="E53" i="62"/>
  <c r="F53" i="62" s="1"/>
  <c r="E52" i="62"/>
  <c r="E51" i="62"/>
  <c r="E50" i="62"/>
  <c r="F50" i="62" s="1"/>
  <c r="E49" i="62"/>
  <c r="F49" i="62" s="1"/>
  <c r="E48" i="62"/>
  <c r="E47" i="62"/>
  <c r="E46" i="62"/>
  <c r="E45" i="62"/>
  <c r="E44" i="62"/>
  <c r="E43" i="62"/>
  <c r="E42" i="62"/>
  <c r="F42" i="62" s="1"/>
  <c r="E41" i="62"/>
  <c r="E40" i="62"/>
  <c r="F40" i="62" s="1"/>
  <c r="E39" i="62"/>
  <c r="E38" i="62"/>
  <c r="E37" i="62"/>
  <c r="F37" i="62" s="1"/>
  <c r="E36" i="62"/>
  <c r="F36" i="62" s="1"/>
  <c r="E35" i="62"/>
  <c r="E34" i="62"/>
  <c r="F34" i="62" s="1"/>
  <c r="E33" i="62"/>
  <c r="F33" i="62" s="1"/>
  <c r="E32" i="62"/>
  <c r="F32" i="62" s="1"/>
  <c r="E31" i="62"/>
  <c r="F31" i="62" s="1"/>
  <c r="E30" i="62"/>
  <c r="E29" i="62"/>
  <c r="F29" i="62" s="1"/>
  <c r="E28" i="62"/>
  <c r="E27" i="62"/>
  <c r="E26" i="62"/>
  <c r="F26" i="62" s="1"/>
  <c r="E25" i="62"/>
  <c r="E24" i="62"/>
  <c r="E23" i="62"/>
  <c r="F23" i="62" s="1"/>
  <c r="E22" i="62"/>
  <c r="E21" i="62"/>
  <c r="F21" i="62" s="1"/>
  <c r="E20" i="62"/>
  <c r="E19" i="62"/>
  <c r="E18" i="62"/>
  <c r="E17" i="62"/>
  <c r="E16" i="62"/>
  <c r="E15" i="62"/>
  <c r="E14" i="62"/>
  <c r="F14" i="62" s="1"/>
  <c r="E13" i="62"/>
  <c r="E12" i="62"/>
  <c r="E11" i="62"/>
  <c r="E10" i="62"/>
  <c r="F10" i="62" s="1"/>
  <c r="E9" i="62"/>
  <c r="F9" i="62" s="1"/>
  <c r="G12" i="62" l="1"/>
  <c r="G65" i="62"/>
  <c r="G100" i="62"/>
  <c r="G25" i="62"/>
  <c r="G68" i="62"/>
  <c r="G45" i="62"/>
  <c r="G69" i="62"/>
  <c r="G85" i="62"/>
  <c r="G92" i="62"/>
  <c r="G17" i="62"/>
  <c r="G70" i="62"/>
  <c r="G41" i="62"/>
  <c r="G57" i="62"/>
  <c r="G21" i="62"/>
  <c r="F57" i="62"/>
  <c r="F25" i="62"/>
  <c r="G44" i="62"/>
  <c r="F64" i="62"/>
  <c r="G79" i="62"/>
  <c r="G87" i="62"/>
  <c r="G46" i="62"/>
  <c r="F41" i="62"/>
  <c r="G62" i="62"/>
  <c r="G77" i="62"/>
  <c r="G22" i="62"/>
  <c r="G37" i="62"/>
  <c r="G54" i="62"/>
  <c r="G10" i="62"/>
  <c r="G29" i="62"/>
  <c r="G38" i="62"/>
  <c r="F17" i="62"/>
  <c r="F28" i="62"/>
  <c r="F44" i="62"/>
  <c r="G78" i="62"/>
  <c r="G86" i="62"/>
  <c r="G93" i="62"/>
  <c r="F45" i="62"/>
  <c r="F62" i="62"/>
  <c r="G74" i="62"/>
  <c r="G81" i="62"/>
  <c r="F87" i="62"/>
  <c r="G94" i="62"/>
  <c r="G14" i="62"/>
  <c r="G30" i="62"/>
  <c r="G53" i="62"/>
  <c r="F13" i="62"/>
  <c r="F22" i="62"/>
  <c r="F30" i="62"/>
  <c r="F38" i="62"/>
  <c r="F54" i="62"/>
  <c r="F70" i="62"/>
  <c r="G88" i="62"/>
  <c r="F46" i="62"/>
  <c r="G50" i="62"/>
  <c r="G58" i="62"/>
  <c r="G63" i="62"/>
  <c r="F85" i="62"/>
  <c r="F88" i="62"/>
  <c r="F93" i="62"/>
  <c r="G23" i="62"/>
  <c r="G31" i="62"/>
  <c r="G36" i="62"/>
  <c r="G55" i="62"/>
  <c r="G98" i="62"/>
  <c r="G47" i="62"/>
  <c r="G15" i="62"/>
  <c r="G28" i="62"/>
  <c r="F47" i="62"/>
  <c r="F52" i="62"/>
  <c r="F86" i="62"/>
  <c r="G95" i="62"/>
  <c r="G13" i="62"/>
  <c r="G82" i="62"/>
  <c r="F66" i="62"/>
  <c r="G66" i="62"/>
  <c r="F18" i="62"/>
  <c r="G18" i="62"/>
  <c r="G75" i="62"/>
  <c r="F75" i="62"/>
  <c r="G60" i="62"/>
  <c r="F60" i="62"/>
  <c r="G61" i="62"/>
  <c r="G24" i="62"/>
  <c r="F24" i="62"/>
  <c r="G39" i="62"/>
  <c r="F39" i="62"/>
  <c r="G51" i="62"/>
  <c r="F51" i="62"/>
  <c r="G52" i="62"/>
  <c r="G71" i="62"/>
  <c r="F71" i="62"/>
  <c r="G32" i="62"/>
  <c r="G33" i="62"/>
  <c r="G48" i="62"/>
  <c r="G49" i="62"/>
  <c r="F48" i="62"/>
  <c r="G59" i="62"/>
  <c r="F59" i="62"/>
  <c r="G89" i="62"/>
  <c r="G11" i="62"/>
  <c r="F11" i="62"/>
  <c r="G56" i="62"/>
  <c r="F56" i="62"/>
  <c r="G83" i="62"/>
  <c r="F83" i="62"/>
  <c r="G99" i="62"/>
  <c r="F99" i="62"/>
  <c r="G19" i="62"/>
  <c r="F19" i="62"/>
  <c r="G34" i="62"/>
  <c r="G72" i="62"/>
  <c r="G73" i="62"/>
  <c r="F76" i="62"/>
  <c r="F79" i="62"/>
  <c r="G84" i="62"/>
  <c r="F95" i="62"/>
  <c r="F12" i="62"/>
  <c r="F15" i="62"/>
  <c r="G20" i="62"/>
  <c r="G35" i="62"/>
  <c r="F35" i="62"/>
  <c r="G42" i="62"/>
  <c r="F72" i="62"/>
  <c r="G76" i="62"/>
  <c r="F92" i="62"/>
  <c r="G96" i="62"/>
  <c r="G97" i="62"/>
  <c r="F100" i="62"/>
  <c r="G16" i="62"/>
  <c r="G43" i="62"/>
  <c r="F43" i="62"/>
  <c r="G80" i="62"/>
  <c r="F16" i="62"/>
  <c r="F20" i="62"/>
  <c r="G26" i="62"/>
  <c r="G40" i="62"/>
  <c r="F63" i="62"/>
  <c r="G67" i="62"/>
  <c r="F67" i="62"/>
  <c r="F80" i="62"/>
  <c r="F84" i="62"/>
  <c r="G90" i="62"/>
  <c r="G27" i="62"/>
  <c r="F27" i="62"/>
  <c r="G64" i="62"/>
  <c r="G91" i="62"/>
  <c r="F91" i="62"/>
</calcChain>
</file>

<file path=xl/sharedStrings.xml><?xml version="1.0" encoding="utf-8"?>
<sst xmlns="http://schemas.openxmlformats.org/spreadsheetml/2006/main" count="184" uniqueCount="150">
  <si>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</si>
  <si>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</si>
  <si>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</si>
  <si>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</si>
  <si>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</si>
  <si>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</si>
  <si>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</si>
  <si>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</si>
  <si>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</si>
  <si>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</si>
  <si>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</si>
  <si>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</si>
  <si>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</si>
  <si>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</si>
  <si>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</si>
  <si>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</si>
  <si>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</si>
  <si>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</si>
  <si>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</si>
  <si>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</si>
  <si>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</si>
  <si>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</si>
  <si>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</si>
  <si>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</si>
  <si>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</si>
  <si>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</si>
  <si>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</si>
  <si>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</si>
  <si>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</si>
  <si>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</si>
  <si>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</si>
  <si>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</si>
  <si>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</si>
  <si>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</si>
  <si>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</si>
  <si>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</si>
  <si>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</si>
  <si>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</si>
  <si>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</si>
  <si>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</si>
  <si>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</si>
  <si>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</si>
  <si>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</si>
  <si>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</si>
  <si>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</si>
  <si>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</si>
  <si>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</si>
  <si>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</si>
  <si>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</si>
  <si>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</si>
  <si>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</si>
  <si>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</si>
  <si>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</si>
  <si>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</si>
  <si>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</si>
  <si>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</si>
  <si>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</si>
  <si>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</si>
  <si>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</si>
  <si>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</si>
  <si>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</si>
  <si>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</si>
  <si>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</si>
  <si>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</si>
  <si>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</si>
  <si>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</si>
  <si>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</si>
  <si>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</si>
  <si>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</si>
  <si>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</si>
  <si>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</si>
  <si>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</si>
  <si>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</si>
  <si>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</si>
  <si>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</si>
  <si>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</si>
  <si>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</si>
  <si>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</si>
  <si>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</si>
  <si>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</si>
  <si>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</si>
  <si>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</si>
  <si>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</si>
  <si>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</si>
  <si>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</si>
  <si>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</si>
  <si>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</si>
  <si>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</si>
  <si>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</si>
  <si>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</si>
  <si>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</si>
  <si>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</si>
  <si>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</si>
  <si>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</si>
  <si>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</si>
  <si>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</si>
  <si>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</si>
  <si>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</si>
  <si>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</si>
  <si>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</si>
  <si>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</si>
  <si>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</si>
  <si>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</si>
  <si>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</si>
  <si>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</si>
  <si>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</si>
  <si>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</si>
  <si>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</si>
  <si>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</si>
  <si>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</si>
  <si>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</si>
  <si>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</si>
  <si>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</si>
  <si>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</si>
  <si>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</si>
  <si>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</si>
  <si>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</si>
  <si>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</si>
  <si>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</si>
  <si>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</si>
  <si>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</si>
  <si>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</si>
  <si>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</si>
  <si>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</si>
  <si>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</si>
  <si>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</si>
  <si>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</si>
  <si>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</si>
  <si>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</si>
  <si>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</si>
  <si>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</si>
  <si>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</si>
  <si>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</si>
  <si>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</si>
  <si>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</si>
  <si>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</si>
  <si>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VAEMG</t>
  </si>
  <si>
    <t>VAEMG=Valor agregado de exportación de la producción manufacturera global a precios constantes</t>
  </si>
  <si>
    <t>PMG</t>
  </si>
  <si>
    <t>PMG=Producción global manufacturera</t>
  </si>
  <si>
    <t>Porcentaje del valor agregado de exportación de la producción manufacturera global</t>
  </si>
  <si>
    <t>SEMÁFORO:</t>
  </si>
  <si>
    <t xml:space="preserve">VERDE: </t>
  </si>
  <si>
    <t xml:space="preserve">AMARILLO: </t>
  </si>
  <si>
    <t xml:space="preserve">ROJO:  </t>
  </si>
  <si>
    <r>
      <rPr>
        <b/>
        <sz val="10"/>
        <color theme="1"/>
        <rFont val="Calibri"/>
        <family val="2"/>
        <scheme val="minor"/>
      </rPr>
      <t>Periodicidad</t>
    </r>
    <r>
      <rPr>
        <sz val="10"/>
        <color theme="1"/>
        <rFont val="Calibri"/>
        <family val="2"/>
        <scheme val="minor"/>
      </rPr>
      <t>: Anual</t>
    </r>
  </si>
  <si>
    <t>VALOR AGREGADO</t>
  </si>
  <si>
    <t>Mayor o igual a la meta nacional (50%)</t>
  </si>
  <si>
    <t>Menor a 50% y mayor 42%</t>
  </si>
  <si>
    <t>Mayor a 42%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</si>
</sst>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6" fillId="2" borderId="0" xfId="433" applyFont="1" applyFill="1" applyAlignment="1"/>
    <xf numFmtId="0" fontId="65" fillId="62" borderId="0" xfId="433" applyFont="1" applyFill="1" applyAlignment="1">
      <alignment horizontal="center" vertical="center"/>
    </xf>
    <xf numFmtId="0" fontId="65" fillId="2" borderId="0" xfId="433" applyFont="1" applyFill="1" applyAlignment="1"/>
    <xf numFmtId="0" fontId="65" fillId="6" borderId="0" xfId="433" applyFont="1" applyFill="1" applyAlignment="1">
      <alignment horizontal="center" vertical="center"/>
    </xf>
    <xf numFmtId="0" fontId="65" fillId="61" borderId="0" xfId="433" applyFont="1" applyFill="1" applyAlignment="1">
      <alignment horizontal="center" vertical="center"/>
    </xf>
    <xf numFmtId="0" fontId="60" fillId="0" borderId="20" xfId="0" applyFont="1" applyBorder="1" applyAlignment="1">
      <alignment horizontal="center"/>
    </xf>
    <xf numFmtId="166" fontId="60" fillId="2" borderId="0" xfId="1" applyNumberFormat="1" applyFont="1" applyFill="1"/>
    <xf numFmtId="0" fontId="69" fillId="57" borderId="23" xfId="0" applyFont="1" applyFill="1" applyBorder="1" applyAlignment="1">
      <alignment horizontal="center" vertical="center"/>
    </xf>
    <xf numFmtId="0" fontId="69" fillId="57" borderId="23" xfId="0" applyFont="1" applyFill="1" applyBorder="1" applyAlignment="1">
      <alignment vertical="center" wrapText="1"/>
    </xf>
    <xf numFmtId="166" fontId="70" fillId="0" borderId="20" xfId="1" applyNumberFormat="1" applyFont="1" applyFill="1" applyBorder="1" applyAlignment="1">
      <alignment horizontal="center" vertical="center" wrapText="1"/>
    </xf>
    <xf numFmtId="9" fontId="60" fillId="2" borderId="0" xfId="0" applyNumberFormat="1" applyFont="1" applyFill="1"/>
    <xf numFmtId="0" fontId="68" fillId="2" borderId="0" xfId="0" applyFont="1" applyFill="1"/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  <xf numFmtId="3" fontId="60" fillId="0" borderId="20" xfId="468" applyNumberFormat="1" applyFont="1" applyBorder="1" applyAlignment="1">
      <alignment horizontal="center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5000000}"/>
    <cellStyle name="Buena 2 2" xfId="64" xr:uid="{00000000-0005-0000-0000-0000A6000000}"/>
    <cellStyle name="Buena 2 3" xfId="235" xr:uid="{00000000-0005-0000-0000-0000A7000000}"/>
    <cellStyle name="Buena 3" xfId="234" xr:uid="{00000000-0005-0000-0000-0000A8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A000000}"/>
    <cellStyle name="Millares 2 2" xfId="89" xr:uid="{00000000-0005-0000-0000-0000FB000000}"/>
    <cellStyle name="Millares 2 2 2" xfId="298" xr:uid="{00000000-0005-0000-0000-0000FC000000}"/>
    <cellStyle name="Millares 2 3" xfId="90" xr:uid="{00000000-0005-0000-0000-0000FD000000}"/>
    <cellStyle name="Millares 2 3 2" xfId="299" xr:uid="{00000000-0005-0000-0000-0000FE000000}"/>
    <cellStyle name="Millares 2 4" xfId="91" xr:uid="{00000000-0005-0000-0000-0000FF000000}"/>
    <cellStyle name="Millares 2 4 2" xfId="300" xr:uid="{00000000-0005-0000-0000-000000010000}"/>
    <cellStyle name="Millares 2 5" xfId="117" xr:uid="{00000000-0005-0000-0000-000001010000}"/>
    <cellStyle name="Millares 2 6" xfId="140" xr:uid="{00000000-0005-0000-0000-000002010000}"/>
    <cellStyle name="Millares 3" xfId="130" xr:uid="{00000000-0005-0000-0000-000003010000}"/>
    <cellStyle name="Millares 3 2" xfId="326" xr:uid="{00000000-0005-0000-0000-000004010000}"/>
    <cellStyle name="Millares 3 3" xfId="301" xr:uid="{00000000-0005-0000-0000-000005010000}"/>
    <cellStyle name="Millares 3 3 2" xfId="338" xr:uid="{00000000-0005-0000-0000-000006010000}"/>
    <cellStyle name="Millares 3 4" xfId="337" xr:uid="{00000000-0005-0000-0000-000007010000}"/>
    <cellStyle name="Millares 3 4 2" xfId="404" xr:uid="{00000000-0005-0000-0000-000008010000}"/>
    <cellStyle name="Millares 3 5" xfId="383" xr:uid="{00000000-0005-0000-0000-000009010000}"/>
    <cellStyle name="Millares 4" xfId="10" xr:uid="{00000000-0005-0000-0000-00000A010000}"/>
    <cellStyle name="Millares 4 2" xfId="339" xr:uid="{00000000-0005-0000-0000-00000B010000}"/>
    <cellStyle name="Millares 4 3" xfId="327" xr:uid="{00000000-0005-0000-0000-00000C010000}"/>
    <cellStyle name="Millares 5" xfId="372" xr:uid="{00000000-0005-0000-0000-00000D010000}"/>
    <cellStyle name="Moneda 2" xfId="11" xr:uid="{00000000-0005-0000-0000-00000E010000}"/>
    <cellStyle name="Moneda 2 2" xfId="92" xr:uid="{00000000-0005-0000-0000-00000F010000}"/>
    <cellStyle name="Moneda 2 2 2" xfId="302" xr:uid="{00000000-0005-0000-0000-000010010000}"/>
    <cellStyle name="Moneda 2 3" xfId="93" xr:uid="{00000000-0005-0000-0000-000011010000}"/>
    <cellStyle name="Moneda 2 3 2" xfId="303" xr:uid="{00000000-0005-0000-0000-000012010000}"/>
    <cellStyle name="Moneda 2 4" xfId="94" xr:uid="{00000000-0005-0000-0000-000013010000}"/>
    <cellStyle name="Moneda 2 4 2" xfId="304" xr:uid="{00000000-0005-0000-0000-000014010000}"/>
    <cellStyle name="Moneda 2 5" xfId="8" xr:uid="{00000000-0005-0000-0000-000015010000}"/>
    <cellStyle name="Moneda 3" xfId="23" xr:uid="{00000000-0005-0000-0000-000016010000}"/>
    <cellStyle name="Moneda 3 2" xfId="305" xr:uid="{00000000-0005-0000-0000-000017010000}"/>
    <cellStyle name="Moneda 3 2 2" xfId="341" xr:uid="{00000000-0005-0000-0000-000018010000}"/>
    <cellStyle name="Moneda 3 3" xfId="340" xr:uid="{00000000-0005-0000-0000-000019010000}"/>
    <cellStyle name="Moneda 3 3 2" xfId="405" xr:uid="{00000000-0005-0000-0000-00001A010000}"/>
    <cellStyle name="Moneda 3 4" xfId="384" xr:uid="{00000000-0005-0000-0000-00001B010000}"/>
    <cellStyle name="Moneda 4" xfId="119" xr:uid="{00000000-0005-0000-0000-00001C010000}"/>
    <cellStyle name="Moneda 4 2" xfId="306" xr:uid="{00000000-0005-0000-0000-00001D010000}"/>
    <cellStyle name="Moneda 4 2 2" xfId="343" xr:uid="{00000000-0005-0000-0000-00001E010000}"/>
    <cellStyle name="Moneda 4 3" xfId="342" xr:uid="{00000000-0005-0000-0000-00001F010000}"/>
    <cellStyle name="Moneda 4 3 2" xfId="406" xr:uid="{00000000-0005-0000-0000-000020010000}"/>
    <cellStyle name="Moneda 4 4" xfId="385" xr:uid="{00000000-0005-0000-0000-000021010000}"/>
    <cellStyle name="Moneda 5" xfId="125" xr:uid="{00000000-0005-0000-0000-000022010000}"/>
    <cellStyle name="Moneda 5 2" xfId="307" xr:uid="{00000000-0005-0000-0000-000023010000}"/>
    <cellStyle name="Moneda 5 2 2" xfId="344" xr:uid="{00000000-0005-0000-0000-000024010000}"/>
    <cellStyle name="Moneda 5 3" xfId="332" xr:uid="{00000000-0005-0000-0000-000025010000}"/>
    <cellStyle name="Moneda 5 3 2" xfId="399" xr:uid="{00000000-0005-0000-0000-000026010000}"/>
    <cellStyle name="Moneda 5 4" xfId="376" xr:uid="{00000000-0005-0000-0000-000027010000}"/>
    <cellStyle name="Moneda 5 4 2" xfId="419" xr:uid="{00000000-0005-0000-0000-000028010000}"/>
    <cellStyle name="Moneda 5 5" xfId="386" xr:uid="{00000000-0005-0000-0000-000029010000}"/>
    <cellStyle name="Moneda 6" xfId="127" xr:uid="{00000000-0005-0000-0000-00002A010000}"/>
    <cellStyle name="Moneda 6 2" xfId="308" xr:uid="{00000000-0005-0000-0000-00002B010000}"/>
    <cellStyle name="Moneda 7" xfId="129" xr:uid="{00000000-0005-0000-0000-00002C010000}"/>
    <cellStyle name="Moneda 7 2" xfId="133" xr:uid="{00000000-0005-0000-0000-00002D010000}"/>
    <cellStyle name="Moneda 7 2 2" xfId="310" xr:uid="{00000000-0005-0000-0000-00002E010000}"/>
    <cellStyle name="Moneda 7 2 2 2" xfId="347" xr:uid="{00000000-0005-0000-0000-00002F010000}"/>
    <cellStyle name="Moneda 7 2 3" xfId="346" xr:uid="{00000000-0005-0000-0000-000030010000}"/>
    <cellStyle name="Moneda 7 2 3 2" xfId="408" xr:uid="{00000000-0005-0000-0000-000031010000}"/>
    <cellStyle name="Moneda 7 2 4" xfId="388" xr:uid="{00000000-0005-0000-0000-000032010000}"/>
    <cellStyle name="Moneda 7 3" xfId="309" xr:uid="{00000000-0005-0000-0000-000033010000}"/>
    <cellStyle name="Moneda 7 3 2" xfId="348" xr:uid="{00000000-0005-0000-0000-000034010000}"/>
    <cellStyle name="Moneda 7 4" xfId="345" xr:uid="{00000000-0005-0000-0000-000035010000}"/>
    <cellStyle name="Moneda 7 4 2" xfId="407" xr:uid="{00000000-0005-0000-0000-000036010000}"/>
    <cellStyle name="Moneda 7 5" xfId="387" xr:uid="{00000000-0005-0000-0000-000037010000}"/>
    <cellStyle name="Moneda 8" xfId="328" xr:uid="{00000000-0005-0000-0000-000038010000}"/>
    <cellStyle name="Moneda 8 2" xfId="349" xr:uid="{00000000-0005-0000-0000-000039010000}"/>
    <cellStyle name="Moneda 9" xfId="381" xr:uid="{00000000-0005-0000-0000-00003A010000}"/>
    <cellStyle name="Monetario" xfId="141" xr:uid="{00000000-0005-0000-0000-00003B010000}"/>
    <cellStyle name="Monetario0" xfId="142" xr:uid="{00000000-0005-0000-0000-00003C010000}"/>
    <cellStyle name="Neutral" xfId="152" builtinId="28" customBuiltin="1"/>
    <cellStyle name="Neutral 2" xfId="95" xr:uid="{00000000-0005-0000-0000-00003E010000}"/>
    <cellStyle name="Neutral 2 2" xfId="96" xr:uid="{00000000-0005-0000-0000-00003F010000}"/>
    <cellStyle name="Neutral 2 3" xfId="218" xr:uid="{00000000-0005-0000-0000-000040010000}"/>
    <cellStyle name="Neutral 3" xfId="217" xr:uid="{00000000-0005-0000-0000-000041010000}"/>
    <cellStyle name="Normal" xfId="0" builtinId="0"/>
    <cellStyle name="Normal 10" xfId="134" xr:uid="{00000000-0005-0000-0000-000043010000}"/>
    <cellStyle name="Normal 10 2" xfId="350" xr:uid="{00000000-0005-0000-0000-000044010000}"/>
    <cellStyle name="Normal 10 3" xfId="329" xr:uid="{00000000-0005-0000-0000-000045010000}"/>
    <cellStyle name="Normal 10 4" xfId="433" xr:uid="{00000000-0005-0000-0000-000046010000}"/>
    <cellStyle name="Normal 11" xfId="146" xr:uid="{00000000-0005-0000-0000-000047010000}"/>
    <cellStyle name="Normal 11 2" xfId="331" xr:uid="{00000000-0005-0000-0000-000048010000}"/>
    <cellStyle name="Normal 11 3" xfId="216" xr:uid="{00000000-0005-0000-0000-000049010000}"/>
    <cellStyle name="Normal 12" xfId="147" xr:uid="{00000000-0005-0000-0000-00004A010000}"/>
    <cellStyle name="Normal 12 2" xfId="416" xr:uid="{00000000-0005-0000-0000-00004B010000}"/>
    <cellStyle name="Normal 12 3" xfId="373" xr:uid="{00000000-0005-0000-0000-00004C010000}"/>
    <cellStyle name="Normal 12 4" xfId="424" xr:uid="{00000000-0005-0000-0000-00004D010000}"/>
    <cellStyle name="Normal 13" xfId="148" xr:uid="{00000000-0005-0000-0000-00004E010000}"/>
    <cellStyle name="Normal 13 2" xfId="417" xr:uid="{00000000-0005-0000-0000-00004F010000}"/>
    <cellStyle name="Normal 13 3" xfId="374" xr:uid="{00000000-0005-0000-0000-000050010000}"/>
    <cellStyle name="Normal 14" xfId="149" xr:uid="{00000000-0005-0000-0000-000051010000}"/>
    <cellStyle name="Normal 14 2" xfId="418" xr:uid="{00000000-0005-0000-0000-000052010000}"/>
    <cellStyle name="Normal 14 3" xfId="375" xr:uid="{00000000-0005-0000-0000-000053010000}"/>
    <cellStyle name="Normal 15" xfId="150" xr:uid="{00000000-0005-0000-0000-000054010000}"/>
    <cellStyle name="Normal 15 2" xfId="423" xr:uid="{00000000-0005-0000-0000-000055010000}"/>
    <cellStyle name="Normal 16" xfId="154" xr:uid="{00000000-0005-0000-0000-000056010000}"/>
    <cellStyle name="Normal 16 2" xfId="371" xr:uid="{00000000-0005-0000-0000-000057010000}"/>
    <cellStyle name="Normal 16 3" xfId="431" xr:uid="{00000000-0005-0000-0000-000058010000}"/>
    <cellStyle name="Normal 17" xfId="276" xr:uid="{00000000-0005-0000-0000-000059010000}"/>
    <cellStyle name="Normal 18" xfId="370" xr:uid="{00000000-0005-0000-0000-00005A010000}"/>
    <cellStyle name="Normal 18 2" xfId="432" xr:uid="{00000000-0005-0000-0000-00005B010000}"/>
    <cellStyle name="Normal 19" xfId="434" xr:uid="{00000000-0005-0000-0000-00005C010000}"/>
    <cellStyle name="Normal 2" xfId="2" xr:uid="{00000000-0005-0000-0000-00005D010000}"/>
    <cellStyle name="Normal 2 2" xfId="97" xr:uid="{00000000-0005-0000-0000-00005E010000}"/>
    <cellStyle name="Normal 2 2 2" xfId="311" xr:uid="{00000000-0005-0000-0000-00005F010000}"/>
    <cellStyle name="Normal 2 2 2 2" xfId="213" xr:uid="{00000000-0005-0000-0000-000060010000}"/>
    <cellStyle name="Normal 2 2 3" xfId="214" xr:uid="{00000000-0005-0000-0000-000061010000}"/>
    <cellStyle name="Normal 2 3" xfId="26" xr:uid="{00000000-0005-0000-0000-000062010000}"/>
    <cellStyle name="Normal 2 3 2" xfId="312" xr:uid="{00000000-0005-0000-0000-000063010000}"/>
    <cellStyle name="Normal 2 3 3" xfId="212" xr:uid="{00000000-0005-0000-0000-000064010000}"/>
    <cellStyle name="Normal 2 4" xfId="98" xr:uid="{00000000-0005-0000-0000-000065010000}"/>
    <cellStyle name="Normal 2 4 2" xfId="313" xr:uid="{00000000-0005-0000-0000-000066010000}"/>
    <cellStyle name="Normal 2 5" xfId="7" xr:uid="{00000000-0005-0000-0000-000067010000}"/>
    <cellStyle name="Normal 2 6" xfId="215" xr:uid="{00000000-0005-0000-0000-000068010000}"/>
    <cellStyle name="Normal 20" xfId="435" xr:uid="{00000000-0005-0000-0000-000069010000}"/>
    <cellStyle name="Normal 23" xfId="436" xr:uid="{00000000-0005-0000-0000-00006A010000}"/>
    <cellStyle name="Normal 3" xfId="9" xr:uid="{00000000-0005-0000-0000-00006B010000}"/>
    <cellStyle name="Normal 3 2" xfId="13" xr:uid="{00000000-0005-0000-0000-00006C010000}"/>
    <cellStyle name="Normal 3 2 2" xfId="377" xr:uid="{00000000-0005-0000-0000-00006D010000}"/>
    <cellStyle name="Normal 3 3" xfId="211" xr:uid="{00000000-0005-0000-0000-00006E010000}"/>
    <cellStyle name="Normal 4" xfId="22" xr:uid="{00000000-0005-0000-0000-00006F010000}"/>
    <cellStyle name="Normal 4 2" xfId="314" xr:uid="{00000000-0005-0000-0000-000070010000}"/>
    <cellStyle name="Normal 4 2 2" xfId="352" xr:uid="{00000000-0005-0000-0000-000071010000}"/>
    <cellStyle name="Normal 4 3" xfId="351" xr:uid="{00000000-0005-0000-0000-000072010000}"/>
    <cellStyle name="Normal 4 3 2" xfId="409" xr:uid="{00000000-0005-0000-0000-000073010000}"/>
    <cellStyle name="Normal 4 4" xfId="167" xr:uid="{00000000-0005-0000-0000-000074010000}"/>
    <cellStyle name="Normal 4 4 2" xfId="389" xr:uid="{00000000-0005-0000-0000-000075010000}"/>
    <cellStyle name="Normal 5" xfId="6" xr:uid="{00000000-0005-0000-0000-000076010000}"/>
    <cellStyle name="Normal 5 2" xfId="123" xr:uid="{00000000-0005-0000-0000-000077010000}"/>
    <cellStyle name="Normal 5 2 2" xfId="316" xr:uid="{00000000-0005-0000-0000-000078010000}"/>
    <cellStyle name="Normal 5 2 2 2" xfId="354" xr:uid="{00000000-0005-0000-0000-000079010000}"/>
    <cellStyle name="Normal 5 2 3" xfId="353" xr:uid="{00000000-0005-0000-0000-00007A010000}"/>
    <cellStyle name="Normal 5 2 3 2" xfId="410" xr:uid="{00000000-0005-0000-0000-00007B010000}"/>
    <cellStyle name="Normal 5 2 4" xfId="390" xr:uid="{00000000-0005-0000-0000-00007C010000}"/>
    <cellStyle name="Normal 5 3" xfId="126" xr:uid="{00000000-0005-0000-0000-00007D010000}"/>
    <cellStyle name="Normal 5 3 2" xfId="317" xr:uid="{00000000-0005-0000-0000-00007E010000}"/>
    <cellStyle name="Normal 5 3 2 2" xfId="355" xr:uid="{00000000-0005-0000-0000-00007F010000}"/>
    <cellStyle name="Normal 5 3 3" xfId="334" xr:uid="{00000000-0005-0000-0000-000080010000}"/>
    <cellStyle name="Normal 5 3 3 2" xfId="401" xr:uid="{00000000-0005-0000-0000-000081010000}"/>
    <cellStyle name="Normal 5 3 4" xfId="379" xr:uid="{00000000-0005-0000-0000-000082010000}"/>
    <cellStyle name="Normal 5 3 4 2" xfId="421" xr:uid="{00000000-0005-0000-0000-000083010000}"/>
    <cellStyle name="Normal 5 3 5" xfId="391" xr:uid="{00000000-0005-0000-0000-000084010000}"/>
    <cellStyle name="Normal 5 4" xfId="315" xr:uid="{00000000-0005-0000-0000-000085010000}"/>
    <cellStyle name="Normal 5 4 2" xfId="356" xr:uid="{00000000-0005-0000-0000-000086010000}"/>
    <cellStyle name="Normal 5 5" xfId="333" xr:uid="{00000000-0005-0000-0000-000087010000}"/>
    <cellStyle name="Normal 5 5 2" xfId="400" xr:uid="{00000000-0005-0000-0000-000088010000}"/>
    <cellStyle name="Normal 5 6" xfId="378" xr:uid="{00000000-0005-0000-0000-000089010000}"/>
    <cellStyle name="Normal 5 6 2" xfId="420" xr:uid="{00000000-0005-0000-0000-00008A010000}"/>
    <cellStyle name="Normal 5 7" xfId="382" xr:uid="{00000000-0005-0000-0000-00008B010000}"/>
    <cellStyle name="Normal 6" xfId="121" xr:uid="{00000000-0005-0000-0000-00008C010000}"/>
    <cellStyle name="Normal 6 2" xfId="318" xr:uid="{00000000-0005-0000-0000-00008D010000}"/>
    <cellStyle name="Normal 6 2 2" xfId="357" xr:uid="{00000000-0005-0000-0000-00008E010000}"/>
    <cellStyle name="Normal 6 3" xfId="335" xr:uid="{00000000-0005-0000-0000-00008F010000}"/>
    <cellStyle name="Normal 6 3 2" xfId="402" xr:uid="{00000000-0005-0000-0000-000090010000}"/>
    <cellStyle name="Normal 6 4" xfId="166" xr:uid="{00000000-0005-0000-0000-000091010000}"/>
    <cellStyle name="Normal 6 4 2" xfId="392" xr:uid="{00000000-0005-0000-0000-000092010000}"/>
    <cellStyle name="Normal 7" xfId="124" xr:uid="{00000000-0005-0000-0000-000093010000}"/>
    <cellStyle name="Normal 7 2" xfId="319" xr:uid="{00000000-0005-0000-0000-000094010000}"/>
    <cellStyle name="Normal 7 2 2" xfId="358" xr:uid="{00000000-0005-0000-0000-000095010000}"/>
    <cellStyle name="Normal 7 2 3" xfId="210" xr:uid="{00000000-0005-0000-0000-000096010000}"/>
    <cellStyle name="Normal 7 3" xfId="336" xr:uid="{00000000-0005-0000-0000-000097010000}"/>
    <cellStyle name="Normal 7 3 2" xfId="403" xr:uid="{00000000-0005-0000-0000-000098010000}"/>
    <cellStyle name="Normal 7 4" xfId="380" xr:uid="{00000000-0005-0000-0000-000099010000}"/>
    <cellStyle name="Normal 7 4 2" xfId="422" xr:uid="{00000000-0005-0000-0000-00009A010000}"/>
    <cellStyle name="Normal 7 5" xfId="393" xr:uid="{00000000-0005-0000-0000-00009B010000}"/>
    <cellStyle name="Normal 8" xfId="128" xr:uid="{00000000-0005-0000-0000-00009C010000}"/>
    <cellStyle name="Normal 8 2" xfId="132" xr:uid="{00000000-0005-0000-0000-00009D010000}"/>
    <cellStyle name="Normal 8 2 2" xfId="321" xr:uid="{00000000-0005-0000-0000-00009E010000}"/>
    <cellStyle name="Normal 8 2 2 2" xfId="361" xr:uid="{00000000-0005-0000-0000-00009F010000}"/>
    <cellStyle name="Normal 8 2 3" xfId="360" xr:uid="{00000000-0005-0000-0000-0000A0010000}"/>
    <cellStyle name="Normal 8 2 3 2" xfId="412" xr:uid="{00000000-0005-0000-0000-0000A1010000}"/>
    <cellStyle name="Normal 8 2 4" xfId="395" xr:uid="{00000000-0005-0000-0000-0000A2010000}"/>
    <cellStyle name="Normal 8 3" xfId="320" xr:uid="{00000000-0005-0000-0000-0000A3010000}"/>
    <cellStyle name="Normal 8 3 2" xfId="362" xr:uid="{00000000-0005-0000-0000-0000A4010000}"/>
    <cellStyle name="Normal 8 4" xfId="359" xr:uid="{00000000-0005-0000-0000-0000A5010000}"/>
    <cellStyle name="Normal 8 4 2" xfId="411" xr:uid="{00000000-0005-0000-0000-0000A6010000}"/>
    <cellStyle name="Normal 8 5" xfId="209" xr:uid="{00000000-0005-0000-0000-0000A7010000}"/>
    <cellStyle name="Normal 8 5 2" xfId="394" xr:uid="{00000000-0005-0000-0000-0000A8010000}"/>
    <cellStyle name="Normal 9" xfId="131" xr:uid="{00000000-0005-0000-0000-0000A9010000}"/>
    <cellStyle name="Normal 9 2" xfId="322" xr:uid="{00000000-0005-0000-0000-0000AA010000}"/>
    <cellStyle name="Normal 9 2 2" xfId="364" xr:uid="{00000000-0005-0000-0000-0000AB010000}"/>
    <cellStyle name="Normal 9 3" xfId="363" xr:uid="{00000000-0005-0000-0000-0000AC010000}"/>
    <cellStyle name="Normal 9 3 2" xfId="413" xr:uid="{00000000-0005-0000-0000-0000AD010000}"/>
    <cellStyle name="Normal 9 4" xfId="396" xr:uid="{00000000-0005-0000-0000-0000AE010000}"/>
    <cellStyle name="Notas 2" xfId="99" xr:uid="{00000000-0005-0000-0000-0000B0010000}"/>
    <cellStyle name="Notas 2 2" xfId="100" xr:uid="{00000000-0005-0000-0000-0000B1010000}"/>
    <cellStyle name="Notas 2 2 2" xfId="207" xr:uid="{00000000-0005-0000-0000-0000B2010000}"/>
    <cellStyle name="Notas 2 3" xfId="206" xr:uid="{00000000-0005-0000-0000-0000B3010000}"/>
    <cellStyle name="Notas 2 4" xfId="208" xr:uid="{00000000-0005-0000-0000-0000B4010000}"/>
    <cellStyle name="Notas 3" xfId="205" xr:uid="{00000000-0005-0000-0000-0000B5010000}"/>
    <cellStyle name="Notas 3 2" xfId="204" xr:uid="{00000000-0005-0000-0000-0000B6010000}"/>
    <cellStyle name="Notas 3 3" xfId="203" xr:uid="{00000000-0005-0000-0000-0000B7010000}"/>
    <cellStyle name="Note" xfId="20" builtinId="10" customBuiltin="1"/>
    <cellStyle name="Output" xfId="441" xr:uid="{00000000-0005-0000-0000-0000B8010000}"/>
    <cellStyle name="Percent" xfId="1" builtinId="5"/>
    <cellStyle name="Porcentaje 2" xfId="120" xr:uid="{00000000-0005-0000-0000-0000BA010000}"/>
    <cellStyle name="Porcentaje 2 2" xfId="143" xr:uid="{00000000-0005-0000-0000-0000BB010000}"/>
    <cellStyle name="Porcentaje 2 2 2" xfId="365" xr:uid="{00000000-0005-0000-0000-0000BC010000}"/>
    <cellStyle name="Porcentaje 2 3" xfId="330" xr:uid="{00000000-0005-0000-0000-0000BD010000}"/>
    <cellStyle name="Porcentaje 3" xfId="425" xr:uid="{00000000-0005-0000-0000-0000BE010000}"/>
    <cellStyle name="Porcentual 2" xfId="24" xr:uid="{00000000-0005-0000-0000-0000BF010000}"/>
    <cellStyle name="Porcentual 2 2" xfId="118" xr:uid="{00000000-0005-0000-0000-0000C0010000}"/>
    <cellStyle name="Porcentual 3" xfId="25" xr:uid="{00000000-0005-0000-0000-0000C1010000}"/>
    <cellStyle name="Porcentual 3 2" xfId="323" xr:uid="{00000000-0005-0000-0000-0000C2010000}"/>
    <cellStyle name="Porcentual 3 2 2" xfId="367" xr:uid="{00000000-0005-0000-0000-0000C3010000}"/>
    <cellStyle name="Porcentual 3 3" xfId="366" xr:uid="{00000000-0005-0000-0000-0000C4010000}"/>
    <cellStyle name="Porcentual 3 3 2" xfId="414" xr:uid="{00000000-0005-0000-0000-0000C5010000}"/>
    <cellStyle name="Porcentual 3 4" xfId="397" xr:uid="{00000000-0005-0000-0000-0000C6010000}"/>
    <cellStyle name="Porcentual 4" xfId="122" xr:uid="{00000000-0005-0000-0000-0000C7010000}"/>
    <cellStyle name="Porcentual 4 2" xfId="324" xr:uid="{00000000-0005-0000-0000-0000C8010000}"/>
    <cellStyle name="Porcentual 4 2 2" xfId="369" xr:uid="{00000000-0005-0000-0000-0000C9010000}"/>
    <cellStyle name="Porcentual 4 3" xfId="368" xr:uid="{00000000-0005-0000-0000-0000CA010000}"/>
    <cellStyle name="Porcentual 4 3 2" xfId="415" xr:uid="{00000000-0005-0000-0000-0000CB010000}"/>
    <cellStyle name="Porcentual 4 4" xfId="398" xr:uid="{00000000-0005-0000-0000-0000CC010000}"/>
    <cellStyle name="Punto" xfId="144" xr:uid="{00000000-0005-0000-0000-0000CD010000}"/>
    <cellStyle name="Punto0" xfId="145" xr:uid="{00000000-0005-0000-0000-0000CE010000}"/>
    <cellStyle name="Salida 2" xfId="101" xr:uid="{00000000-0005-0000-0000-0000D0010000}"/>
    <cellStyle name="Salida 2 2" xfId="102" xr:uid="{00000000-0005-0000-0000-0000D1010000}"/>
    <cellStyle name="Salida 2 3" xfId="202" xr:uid="{00000000-0005-0000-0000-0000D2010000}"/>
    <cellStyle name="Salida 3" xfId="201" xr:uid="{00000000-0005-0000-0000-0000D3010000}"/>
    <cellStyle name="Texto de advertencia 2" xfId="103" xr:uid="{00000000-0005-0000-0000-0000D5010000}"/>
    <cellStyle name="Texto de advertencia 2 2" xfId="104" xr:uid="{00000000-0005-0000-0000-0000D6010000}"/>
    <cellStyle name="Texto de advertencia 2 3" xfId="165" xr:uid="{00000000-0005-0000-0000-0000D7010000}"/>
    <cellStyle name="Texto de advertencia 3" xfId="164" xr:uid="{00000000-0005-0000-0000-0000D8010000}"/>
    <cellStyle name="Texto explicativo 2" xfId="105" xr:uid="{00000000-0005-0000-0000-0000DA010000}"/>
    <cellStyle name="Texto explicativo 2 2" xfId="106" xr:uid="{00000000-0005-0000-0000-0000DB010000}"/>
    <cellStyle name="Texto explicativo 2 3" xfId="163" xr:uid="{00000000-0005-0000-0000-0000DC010000}"/>
    <cellStyle name="Texto explicativo 3" xfId="162" xr:uid="{00000000-0005-0000-0000-0000DD010000}"/>
    <cellStyle name="Title" xfId="437" xr:uid="{00000000-0005-0000-0000-0000DE010000}"/>
    <cellStyle name="Título 1 2" xfId="107" xr:uid="{00000000-0005-0000-0000-0000E0010000}"/>
    <cellStyle name="Título 1 2 2" xfId="108" xr:uid="{00000000-0005-0000-0000-0000E1010000}"/>
    <cellStyle name="Título 1 2 3" xfId="161" xr:uid="{00000000-0005-0000-0000-0000E2010000}"/>
    <cellStyle name="Título 1 3" xfId="200" xr:uid="{00000000-0005-0000-0000-0000E3010000}"/>
    <cellStyle name="Título 2 2" xfId="109" xr:uid="{00000000-0005-0000-0000-0000E5010000}"/>
    <cellStyle name="Título 2 2 2" xfId="110" xr:uid="{00000000-0005-0000-0000-0000E6010000}"/>
    <cellStyle name="Título 2 2 3" xfId="199" xr:uid="{00000000-0005-0000-0000-0000E7010000}"/>
    <cellStyle name="Título 2 3" xfId="198" xr:uid="{00000000-0005-0000-0000-0000E8010000}"/>
    <cellStyle name="Título 3 2" xfId="111" xr:uid="{00000000-0005-0000-0000-0000EA010000}"/>
    <cellStyle name="Título 3 2 2" xfId="112" xr:uid="{00000000-0005-0000-0000-0000EB010000}"/>
    <cellStyle name="Título 3 2 3" xfId="197" xr:uid="{00000000-0005-0000-0000-0000EC010000}"/>
    <cellStyle name="Título 3 3" xfId="196" xr:uid="{00000000-0005-0000-0000-0000ED010000}"/>
    <cellStyle name="Título 4" xfId="113" xr:uid="{00000000-0005-0000-0000-0000EE010000}"/>
    <cellStyle name="Título 4 2" xfId="114" xr:uid="{00000000-0005-0000-0000-0000EF010000}"/>
    <cellStyle name="Total" xfId="153" builtinId="25" customBuiltin="1"/>
    <cellStyle name="Total 2" xfId="115" xr:uid="{00000000-0005-0000-0000-0000F1010000}"/>
    <cellStyle name="Total 2 2" xfId="116" xr:uid="{00000000-0005-0000-0000-0000F2010000}"/>
    <cellStyle name="Total 2 3" xfId="195" xr:uid="{00000000-0005-0000-0000-0000F3010000}"/>
    <cellStyle name="Total 3" xfId="194" xr:uid="{00000000-0005-0000-0000-0000F4010000}"/>
    <cellStyle name="Warning Text" xfId="21" builtinId="11" customBuiltin="1"/>
  </cellStyles>
  <dxfs count="1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Column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colors>
    <mruColors>
      <color rgb="FFFF66CC"/>
      <color rgb="FFFFCCCC"/>
      <color rgb="FFFF99CC"/>
      <color rgb="FFFF9966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0-4964-9A9D-38203E4B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326512"/>
        <c:axId val="568322592"/>
      </c:lineChart>
      <c:catAx>
        <c:axId val="56832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8322592"/>
        <c:crosses val="autoZero"/>
        <c:auto val="1"/>
        <c:lblAlgn val="ctr"/>
        <c:lblOffset val="100"/>
        <c:noMultiLvlLbl val="0"/>
      </c:catAx>
      <c:valAx>
        <c:axId val="56832259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83265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4140625" defaultRowHeight="14.4"/>
  <cols>
    <col min="1" max="2" width="11.44140625" style="5"/>
    <col min="3" max="3" width="12" style="5" bestFit="1" customWidth="1"/>
    <col min="4" max="4" width="11.44140625" style="5"/>
    <col min="5" max="5" width="22.6640625" style="5" bestFit="1" customWidth="1"/>
    <col min="6" max="7" width="11.44140625" style="5"/>
    <col min="8" max="8" width="11.88671875" style="5" bestFit="1" customWidth="1"/>
    <col min="9" max="16384" width="11.44140625" style="5"/>
  </cols>
  <sheetData>
    <row r="1" spans="1:15" ht="15.6">
      <c r="A1" s="26" t="s">
        <v>122</v>
      </c>
      <c r="B1" s="26"/>
      <c r="C1" s="9" t="s">
        <v>114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123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49" t="s">
        <v>129</v>
      </c>
      <c r="B3" s="49"/>
      <c r="C3" s="9" t="s">
        <v>124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49"/>
      <c r="B4" s="49"/>
      <c r="C4" s="11" t="s">
        <v>31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121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94</v>
      </c>
      <c r="B8" s="27" t="s">
        <v>125</v>
      </c>
      <c r="C8" s="27" t="s">
        <v>126</v>
      </c>
      <c r="D8" s="27" t="s">
        <v>127</v>
      </c>
      <c r="E8" s="27" t="s">
        <v>122</v>
      </c>
      <c r="F8" s="19" t="s">
        <v>92</v>
      </c>
      <c r="G8" s="19" t="s">
        <v>103</v>
      </c>
    </row>
    <row r="9" spans="1:15">
      <c r="A9" s="14" t="s">
        <v>101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32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33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34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35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36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12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13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14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15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37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38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39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40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41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42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43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44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16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17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18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19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45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46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47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48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49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50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51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52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20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21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22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23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53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54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55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56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57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58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59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60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24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25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26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27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61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62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63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64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65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66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67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68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128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29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30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69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70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71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72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73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74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75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76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77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78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79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82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83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84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85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86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87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88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89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90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96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102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100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104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105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106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107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108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109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110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111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112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113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130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131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132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133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134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135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3">
    <tabColor theme="3"/>
  </sheetPr>
  <dimension ref="A1:L23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7" sqref="J17"/>
    </sheetView>
  </sheetViews>
  <sheetFormatPr defaultColWidth="11.5546875" defaultRowHeight="13.8"/>
  <cols>
    <col min="1" max="3" width="11.5546875" style="11"/>
    <col min="4" max="4" width="19" style="11" customWidth="1"/>
    <col min="5" max="16384" width="11.5546875" style="11"/>
  </cols>
  <sheetData>
    <row r="1" spans="1:12" ht="15.6">
      <c r="A1" s="48" t="s">
        <v>146</v>
      </c>
      <c r="E1" s="37" t="s">
        <v>141</v>
      </c>
      <c r="F1" s="38" t="s">
        <v>142</v>
      </c>
      <c r="G1" s="39" t="s">
        <v>147</v>
      </c>
    </row>
    <row r="2" spans="1:12">
      <c r="B2" s="11" t="s">
        <v>145</v>
      </c>
      <c r="E2" s="37"/>
      <c r="F2" s="40" t="s">
        <v>143</v>
      </c>
      <c r="G2" s="39" t="s">
        <v>148</v>
      </c>
    </row>
    <row r="3" spans="1:12" ht="15" customHeight="1">
      <c r="E3" s="39"/>
      <c r="F3" s="41" t="s">
        <v>144</v>
      </c>
      <c r="G3" s="39" t="s">
        <v>149</v>
      </c>
    </row>
    <row r="4" spans="1:12">
      <c r="B4" s="11" t="s">
        <v>139</v>
      </c>
    </row>
    <row r="5" spans="1:12">
      <c r="B5" s="11" t="s">
        <v>137</v>
      </c>
    </row>
    <row r="6" spans="1:12" ht="69">
      <c r="A6" s="44" t="s">
        <v>80</v>
      </c>
      <c r="B6" s="45" t="s">
        <v>136</v>
      </c>
      <c r="C6" s="45" t="s">
        <v>138</v>
      </c>
      <c r="D6" s="45" t="s">
        <v>140</v>
      </c>
    </row>
    <row r="7" spans="1:12">
      <c r="A7" s="42">
        <v>2003</v>
      </c>
      <c r="B7" s="56">
        <v>1009702.34</v>
      </c>
      <c r="C7" s="56">
        <v>2483652.23</v>
      </c>
      <c r="D7" s="46">
        <f t="shared" ref="D7:D22" si="0">B7/C7</f>
        <v>0.40653934065479047</v>
      </c>
      <c r="F7" s="43"/>
    </row>
    <row r="8" spans="1:12">
      <c r="A8" s="42">
        <v>2004</v>
      </c>
      <c r="B8" s="56">
        <v>1046413.539</v>
      </c>
      <c r="C8" s="56">
        <v>2655375.9160000002</v>
      </c>
      <c r="D8" s="46">
        <f t="shared" si="0"/>
        <v>0.39407359714864565</v>
      </c>
      <c r="F8" s="43"/>
    </row>
    <row r="9" spans="1:12">
      <c r="A9" s="42">
        <v>2005</v>
      </c>
      <c r="B9" s="56">
        <v>1112668.2420000001</v>
      </c>
      <c r="C9" s="56">
        <v>2850404.5759999999</v>
      </c>
      <c r="D9" s="46">
        <f t="shared" si="0"/>
        <v>0.39035449611908007</v>
      </c>
      <c r="F9" s="43"/>
    </row>
    <row r="10" spans="1:12">
      <c r="A10" s="42">
        <v>2006</v>
      </c>
      <c r="B10" s="56">
        <v>1222362.567</v>
      </c>
      <c r="C10" s="56">
        <v>3128671.7680000002</v>
      </c>
      <c r="D10" s="46">
        <f t="shared" si="0"/>
        <v>0.39069696588255209</v>
      </c>
      <c r="F10" s="43"/>
      <c r="L10" s="47"/>
    </row>
    <row r="11" spans="1:12">
      <c r="A11" s="42">
        <v>2007</v>
      </c>
      <c r="B11" s="56">
        <v>1227031.3829999999</v>
      </c>
      <c r="C11" s="56">
        <v>3221761.949</v>
      </c>
      <c r="D11" s="46">
        <f t="shared" si="0"/>
        <v>0.38085724594917919</v>
      </c>
      <c r="F11" s="43"/>
    </row>
    <row r="12" spans="1:12">
      <c r="A12" s="42">
        <v>2008</v>
      </c>
      <c r="B12" s="56">
        <v>1241951.0789999999</v>
      </c>
      <c r="C12" s="56">
        <v>3167004.26</v>
      </c>
      <c r="D12" s="46">
        <f t="shared" si="0"/>
        <v>0.39215327073794337</v>
      </c>
      <c r="F12" s="43"/>
    </row>
    <row r="13" spans="1:12">
      <c r="A13" s="42">
        <v>2009</v>
      </c>
      <c r="B13" s="56">
        <v>1064302.361</v>
      </c>
      <c r="C13" s="56">
        <v>2701421.4270000001</v>
      </c>
      <c r="D13" s="46">
        <f t="shared" si="0"/>
        <v>0.39397864781946884</v>
      </c>
      <c r="F13" s="43"/>
    </row>
    <row r="14" spans="1:12">
      <c r="A14" s="42">
        <v>2010</v>
      </c>
      <c r="B14" s="56">
        <v>1260466.338</v>
      </c>
      <c r="C14" s="56">
        <v>3125178.3160000001</v>
      </c>
      <c r="D14" s="46">
        <f t="shared" si="0"/>
        <v>0.40332621391450868</v>
      </c>
      <c r="F14" s="43"/>
    </row>
    <row r="15" spans="1:12">
      <c r="A15" s="42">
        <v>2011</v>
      </c>
      <c r="B15" s="56">
        <v>1311804.923</v>
      </c>
      <c r="C15" s="56">
        <v>3170845.2549999999</v>
      </c>
      <c r="D15" s="46">
        <f t="shared" si="0"/>
        <v>0.41370827571337915</v>
      </c>
      <c r="F15" s="43"/>
    </row>
    <row r="16" spans="1:12">
      <c r="A16" s="42">
        <v>2012</v>
      </c>
      <c r="B16" s="56">
        <v>1451841.513</v>
      </c>
      <c r="C16" s="56">
        <v>3379998.3330000001</v>
      </c>
      <c r="D16" s="46">
        <f t="shared" si="0"/>
        <v>0.42953912101825881</v>
      </c>
      <c r="F16" s="43"/>
    </row>
    <row r="17" spans="1:6">
      <c r="A17" s="42">
        <v>2013</v>
      </c>
      <c r="B17" s="56">
        <v>1475814.912</v>
      </c>
      <c r="C17" s="56">
        <v>3445260.074</v>
      </c>
      <c r="D17" s="46">
        <f t="shared" si="0"/>
        <v>0.42836095978279987</v>
      </c>
      <c r="F17" s="43"/>
    </row>
    <row r="18" spans="1:6">
      <c r="A18" s="42">
        <v>2014</v>
      </c>
      <c r="B18" s="56">
        <v>1628724.3529999999</v>
      </c>
      <c r="C18" s="56">
        <v>3678975.36</v>
      </c>
      <c r="D18" s="46">
        <f t="shared" si="0"/>
        <v>0.44271140565616618</v>
      </c>
      <c r="F18" s="43"/>
    </row>
    <row r="19" spans="1:6">
      <c r="A19" s="42">
        <v>2015</v>
      </c>
      <c r="B19" s="56">
        <v>1826329.3589999999</v>
      </c>
      <c r="C19" s="56">
        <v>4022306.8689999999</v>
      </c>
      <c r="D19" s="46">
        <f t="shared" si="0"/>
        <v>0.45405022999999256</v>
      </c>
    </row>
    <row r="20" spans="1:6">
      <c r="A20" s="42">
        <v>2016</v>
      </c>
      <c r="B20" s="56">
        <v>1836754.4310000001</v>
      </c>
      <c r="C20" s="56">
        <v>3956159.841</v>
      </c>
      <c r="D20" s="46">
        <f t="shared" si="0"/>
        <v>0.4642771032567084</v>
      </c>
    </row>
    <row r="21" spans="1:6">
      <c r="A21" s="42">
        <v>2017</v>
      </c>
      <c r="B21" s="10">
        <v>1947702.108</v>
      </c>
      <c r="C21" s="10">
        <v>4306382.13</v>
      </c>
      <c r="D21" s="46">
        <f t="shared" si="0"/>
        <v>0.45228269326856047</v>
      </c>
    </row>
    <row r="22" spans="1:6">
      <c r="A22" s="42">
        <v>2018</v>
      </c>
      <c r="B22" s="10">
        <v>2051279.8230000001</v>
      </c>
      <c r="C22" s="10">
        <v>4450994.2350000003</v>
      </c>
      <c r="D22" s="46">
        <f t="shared" si="0"/>
        <v>0.46085879124936679</v>
      </c>
    </row>
    <row r="23" spans="1:6">
      <c r="A23" s="42">
        <v>2019</v>
      </c>
      <c r="B23" s="10">
        <v>2079779.558</v>
      </c>
      <c r="C23" s="10">
        <v>4511893.807</v>
      </c>
      <c r="D23" s="46">
        <f t="shared" ref="D23" si="1">B23/C23</f>
        <v>0.46095489986340449</v>
      </c>
    </row>
  </sheetData>
  <conditionalFormatting sqref="D7:D18">
    <cfRule type="expression" dxfId="5" priority="7" stopIfTrue="1">
      <formula>ROUND(D7,3)&gt;=0.5</formula>
    </cfRule>
    <cfRule type="expression" dxfId="4" priority="8" stopIfTrue="1">
      <formula>ROUND(D7,3)&lt;0.42</formula>
    </cfRule>
    <cfRule type="expression" dxfId="3" priority="9">
      <formula>ROUND(D7,3)&lt;0.5</formula>
    </cfRule>
  </conditionalFormatting>
  <conditionalFormatting sqref="D19:D23">
    <cfRule type="expression" dxfId="2" priority="4" stopIfTrue="1">
      <formula>ROUND(D19,3)&gt;=0.5</formula>
    </cfRule>
    <cfRule type="expression" dxfId="1" priority="5" stopIfTrue="1">
      <formula>ROUND(D19,3)&lt;0.42</formula>
    </cfRule>
    <cfRule type="expression" dxfId="0" priority="6">
      <formula>ROUND(D19,3)&lt;0.5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4140625" defaultRowHeight="14.4"/>
  <cols>
    <col min="1" max="1" width="1.88671875" style="17" customWidth="1"/>
    <col min="2" max="16384" width="11.44140625" style="17"/>
  </cols>
  <sheetData>
    <row r="1" spans="1:13" ht="15.6">
      <c r="A1" s="50" t="s">
        <v>95</v>
      </c>
      <c r="B1" s="50" t="s">
        <v>115</v>
      </c>
      <c r="C1" s="50"/>
      <c r="D1" s="9" t="s">
        <v>116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6">
      <c r="C3" s="9"/>
      <c r="D3" s="9"/>
      <c r="E3" s="51" t="s">
        <v>118</v>
      </c>
      <c r="F3" s="52"/>
      <c r="G3" s="52"/>
      <c r="H3" s="52"/>
      <c r="I3" s="52"/>
      <c r="K3" s="51" t="s">
        <v>119</v>
      </c>
      <c r="L3" s="52"/>
      <c r="M3" s="52"/>
    </row>
    <row r="4" spans="1:13" ht="26.25" customHeight="1">
      <c r="A4" s="21"/>
      <c r="B4" s="21"/>
      <c r="C4" s="21"/>
      <c r="D4" s="21"/>
      <c r="E4" s="53" t="s">
        <v>120</v>
      </c>
      <c r="F4" s="54"/>
      <c r="G4" s="54"/>
      <c r="H4" s="54"/>
      <c r="I4" s="55"/>
      <c r="K4" s="53" t="s">
        <v>117</v>
      </c>
      <c r="L4" s="54"/>
      <c r="M4" s="54"/>
    </row>
    <row r="5" spans="1:13">
      <c r="B5" s="1" t="s">
        <v>93</v>
      </c>
      <c r="C5" s="1" t="s">
        <v>80</v>
      </c>
      <c r="D5" s="1" t="s">
        <v>81</v>
      </c>
      <c r="E5" s="1" t="s">
        <v>97</v>
      </c>
      <c r="F5" s="1" t="s">
        <v>98</v>
      </c>
      <c r="G5" s="1" t="s">
        <v>99</v>
      </c>
      <c r="H5" s="3" t="s">
        <v>92</v>
      </c>
      <c r="I5" s="3" t="s">
        <v>103</v>
      </c>
      <c r="K5" s="2" t="s">
        <v>97</v>
      </c>
      <c r="L5" s="2" t="s">
        <v>98</v>
      </c>
      <c r="M5" s="2" t="s">
        <v>99</v>
      </c>
    </row>
    <row r="6" spans="1:13">
      <c r="B6" s="22" t="s">
        <v>0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1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2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3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5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6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7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8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9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10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11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12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13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14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15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16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17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18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19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91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21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22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23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24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25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26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27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28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29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30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69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78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79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82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83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102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100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104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105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130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 Contenido Nacional</vt:lpstr>
      <vt:lpstr>Valor agregado de exportación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2020-12-08T14:02:12Z</dcterms:modified>
</cp:coreProperties>
</file>